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mall Business Sales Forecast T" sheetId="1" r:id="rId4"/>
    <sheet state="visible" name="BLANK TEMPLATE - Small Business" sheetId="2" r:id="rId5"/>
  </sheets>
  <definedNames/>
  <calcPr/>
</workbook>
</file>

<file path=xl/sharedStrings.xml><?xml version="1.0" encoding="utf-8"?>
<sst xmlns="http://schemas.openxmlformats.org/spreadsheetml/2006/main" count="187" uniqueCount="85">
  <si>
    <t>[YOUR LOGO HERE]</t>
  </si>
  <si>
    <t>SMALL BUSINESS SALES FORECAST TEMPLATE</t>
  </si>
  <si>
    <t>*Only enter financial information in the unshaded cells.</t>
  </si>
  <si>
    <t>COMPANY NAME</t>
  </si>
  <si>
    <t>MANAGER NAME</t>
  </si>
  <si>
    <t>COMPLETED BY</t>
  </si>
  <si>
    <t>DATES REPRESENTED</t>
  </si>
  <si>
    <t>DATE OF LAST UPDATE</t>
  </si>
  <si>
    <t>TechRepublic</t>
  </si>
  <si>
    <t>Claire Beauchamp</t>
  </si>
  <si>
    <t>James Fraser</t>
  </si>
  <si>
    <t>MM/DD/YY</t>
  </si>
  <si>
    <t>FISCAL YEAR OVERVIEW</t>
  </si>
  <si>
    <t xml:space="preserve">Enter Month 1 Beginning Balance, only. </t>
  </si>
  <si>
    <t>MONTH 1</t>
  </si>
  <si>
    <t>MONTH 2</t>
  </si>
  <si>
    <t>MONTH 3</t>
  </si>
  <si>
    <t>Q1 TOTALS</t>
  </si>
  <si>
    <t>MONTH 4</t>
  </si>
  <si>
    <t>MONTH 5</t>
  </si>
  <si>
    <t>MONTH 6</t>
  </si>
  <si>
    <t>Q2 TOTALS</t>
  </si>
  <si>
    <t>MONTH 7</t>
  </si>
  <si>
    <t>MONTH 8</t>
  </si>
  <si>
    <t>MONTH 9</t>
  </si>
  <si>
    <t>Q3 TOTALS</t>
  </si>
  <si>
    <t>MONTH 10</t>
  </si>
  <si>
    <t>MONTH 11</t>
  </si>
  <si>
    <t>MONTH 12</t>
  </si>
  <si>
    <t>Q4 TOTALS</t>
  </si>
  <si>
    <t>FISCAL YR TOTALS</t>
  </si>
  <si>
    <t>BEGINNING BALANCE | CASH ON HAND</t>
  </si>
  <si>
    <t>( + )  CASH RECEIPTS</t>
  </si>
  <si>
    <t>CASH SALES</t>
  </si>
  <si>
    <t>CUSTOMER ACCOUNT COLLECTIONS</t>
  </si>
  <si>
    <t>LOAN / CASH INJECTION</t>
  </si>
  <si>
    <t>INTEREST INCOME</t>
  </si>
  <si>
    <t>TAX REFUND</t>
  </si>
  <si>
    <t>OTHER CASH RECEIPTS</t>
  </si>
  <si>
    <t>OTHER</t>
  </si>
  <si>
    <t>TOTAL CASH RECEIPTS</t>
  </si>
  <si>
    <t>( – )  CASH PAYMENTS and ( – )  COST OF GOODS SOLD</t>
  </si>
  <si>
    <t>DIRECT PRODUCT / SVC COSTS</t>
  </si>
  <si>
    <t>PAYROLL TAXES / BENEFITS - DIRECT</t>
  </si>
  <si>
    <t>SALARIES - DIRECT</t>
  </si>
  <si>
    <t>SUPPLIES</t>
  </si>
  <si>
    <t>TOTAL COST OF GOODS SOLD</t>
  </si>
  <si>
    <t>( – )  OPERATING EXPENSES</t>
  </si>
  <si>
    <t>ACCOUNT FEES</t>
  </si>
  <si>
    <t>ADVERTISING</t>
  </si>
  <si>
    <t>BANK FEES</t>
  </si>
  <si>
    <t>CONTINUING EDUCATION</t>
  </si>
  <si>
    <t>DUES / SUBSCRIPTIONS</t>
  </si>
  <si>
    <t>INSURANCE</t>
  </si>
  <si>
    <t>INTERNET</t>
  </si>
  <si>
    <t>LICENSES / PERMITS</t>
  </si>
  <si>
    <t>MEALS / ENTERTAINMENT</t>
  </si>
  <si>
    <t>OFFICE SUPPLIES</t>
  </si>
  <si>
    <t>PAYROLL PROCESSING</t>
  </si>
  <si>
    <t>PAYROLL TAXES / BENEFITS - INDIRECT</t>
  </si>
  <si>
    <t>POSTAGE / SHIPPING</t>
  </si>
  <si>
    <t>PRINTING</t>
  </si>
  <si>
    <t>PROFESSIONAL SVCS</t>
  </si>
  <si>
    <t>OCCUPANCY</t>
  </si>
  <si>
    <t>RENTAL FEES</t>
  </si>
  <si>
    <t>SALARIES - INDIRECT</t>
  </si>
  <si>
    <t>SUBCONTRACTORS</t>
  </si>
  <si>
    <t>TELEPHONE</t>
  </si>
  <si>
    <t>TRANSPORTATION</t>
  </si>
  <si>
    <t>TRAVEL</t>
  </si>
  <si>
    <t>UTILITIES</t>
  </si>
  <si>
    <t>WEB DEVELOPMENT</t>
  </si>
  <si>
    <t>WEB DOMAIN AND HOSTING</t>
  </si>
  <si>
    <t>TOTAL OPERATING EXPENSES</t>
  </si>
  <si>
    <t>( – )  ADDITIONAL EXPENSES</t>
  </si>
  <si>
    <t>CASH DISBURSEMENTS TO OWNERS</t>
  </si>
  <si>
    <t>CHARITABLE CONTRIBUTIONS</t>
  </si>
  <si>
    <t>INTEREST EXPENSE</t>
  </si>
  <si>
    <t>INCOME TAX EXPENSE</t>
  </si>
  <si>
    <t>TOTAL ADDITIONAL EXPENSES</t>
  </si>
  <si>
    <t>TOTAL CASH PAYMENTS</t>
  </si>
  <si>
    <r>
      <rPr>
        <rFont val="Century Gothic"/>
        <b/>
        <color theme="0"/>
        <sz val="14.0"/>
      </rPr>
      <t>NET CASH CHANGE</t>
    </r>
    <r>
      <rPr>
        <rFont val="Century Gothic"/>
        <b/>
        <color theme="0"/>
        <sz val="14.0"/>
      </rPr>
      <t xml:space="preserve">
 </t>
    </r>
    <r>
      <rPr>
        <rFont val="Century Gothic"/>
        <b/>
        <color theme="0"/>
        <sz val="14.0"/>
      </rPr>
      <t>CASH RECEIPTS – CASH PAYMENTS</t>
    </r>
  </si>
  <si>
    <r>
      <rPr>
        <rFont val="Century Gothic"/>
        <b/>
        <color theme="0"/>
        <sz val="14.0"/>
      </rPr>
      <t>MONTH ENDING CASH POSITION</t>
    </r>
    <r>
      <rPr>
        <rFont val="Century Gothic"/>
        <b/>
        <color theme="0"/>
        <sz val="14.0"/>
      </rPr>
      <t xml:space="preserve">
</t>
    </r>
    <r>
      <rPr>
        <rFont val="Century Gothic"/>
        <b/>
        <color theme="0"/>
        <sz val="14.0"/>
      </rPr>
      <t>CASH ON HAND + CASH RECEIPTS – CASH PAYMENTS</t>
    </r>
  </si>
  <si>
    <r>
      <rPr>
        <rFont val="Century Gothic"/>
        <b/>
        <color theme="0"/>
        <sz val="14.0"/>
      </rPr>
      <t>NET CASH CHANGE</t>
    </r>
    <r>
      <rPr>
        <rFont val="Century Gothic"/>
        <b/>
        <color theme="0"/>
        <sz val="14.0"/>
      </rPr>
      <t xml:space="preserve">
 </t>
    </r>
    <r>
      <rPr>
        <rFont val="Century Gothic"/>
        <b/>
        <color theme="0"/>
        <sz val="14.0"/>
      </rPr>
      <t>CASH RECEIPTS – CASH PAYMENTS</t>
    </r>
  </si>
  <si>
    <r>
      <rPr>
        <rFont val="Century Gothic"/>
        <b/>
        <color theme="0"/>
        <sz val="14.0"/>
      </rPr>
      <t>MONTH ENDING CASH POSITION</t>
    </r>
    <r>
      <rPr>
        <rFont val="Century Gothic"/>
        <b/>
        <color theme="0"/>
        <sz val="14.0"/>
      </rPr>
      <t xml:space="preserve">
</t>
    </r>
    <r>
      <rPr>
        <rFont val="Century Gothic"/>
        <b/>
        <color theme="0"/>
        <sz val="14.0"/>
      </rPr>
      <t>CASH ON HAND + CASH RECEIPTS – CASH PAYMENTS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</si>
</sst>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mm/dd/yy"/>
    <numFmt numFmtId="166" formatCode="mm/dd/yyyy"/>
  </numFmts>
  <fonts count="29">
    <font>
      <sz val="12.0"/>
      <color theme="1"/>
      <name val="Calibri"/>
      <scheme val="minor"/>
    </font>
    <font>
      <sz val="10.0"/>
      <color theme="1"/>
      <name val="Century Gothic"/>
    </font>
    <font>
      <sz val="21.0"/>
      <color rgb="FF980000"/>
      <name val="Calibri"/>
      <scheme val="minor"/>
    </font>
    <font>
      <b/>
      <sz val="30.0"/>
      <color theme="0"/>
      <name val="Century Gothic"/>
    </font>
    <font/>
    <font>
      <i/>
      <sz val="12.0"/>
      <color rgb="FF980000"/>
      <name val="Century Gothic"/>
    </font>
    <font>
      <b/>
      <sz val="20.0"/>
      <color rgb="FF595959"/>
      <name val="Century Gothic"/>
    </font>
    <font>
      <sz val="14.0"/>
      <color theme="1"/>
      <name val="Arial"/>
    </font>
    <font>
      <b/>
      <sz val="14.0"/>
      <color theme="1"/>
      <name val="Century Gothic"/>
    </font>
    <font>
      <i/>
      <sz val="14.0"/>
      <color theme="1"/>
      <name val="Century Gothic"/>
    </font>
    <font>
      <sz val="14.0"/>
      <color rgb="FF333F4F"/>
      <name val="Century Gothic"/>
    </font>
    <font>
      <sz val="14.0"/>
      <color theme="1"/>
      <name val="Century Gothic"/>
    </font>
    <font>
      <b/>
      <sz val="12.0"/>
      <color theme="1"/>
      <name val="Arial"/>
    </font>
    <font>
      <b/>
      <sz val="18.0"/>
      <color rgb="FF2E75B5"/>
      <name val="Century Gothic"/>
    </font>
    <font>
      <b/>
      <sz val="11.0"/>
      <color rgb="FF333F4F"/>
      <name val="Century Gothic"/>
    </font>
    <font>
      <b/>
      <sz val="11.0"/>
      <color theme="1"/>
      <name val="Arial"/>
    </font>
    <font>
      <i/>
      <sz val="14.0"/>
      <color rgb="FF980000"/>
      <name val="Century Gothic"/>
    </font>
    <font>
      <b/>
      <sz val="14.0"/>
      <color theme="0"/>
      <name val="Century Gothic"/>
    </font>
    <font>
      <b/>
      <sz val="14.0"/>
      <color theme="1"/>
      <name val="Arial"/>
    </font>
    <font>
      <sz val="12.0"/>
      <color theme="1"/>
      <name val="Arial"/>
    </font>
    <font>
      <i/>
      <sz val="10.0"/>
      <color theme="1"/>
      <name val="Century Gothic"/>
    </font>
    <font>
      <sz val="11.0"/>
      <color theme="1"/>
      <name val="Arial"/>
    </font>
    <font>
      <b/>
      <sz val="18.0"/>
      <color rgb="FF38761D"/>
      <name val="Century Gothic"/>
    </font>
    <font>
      <b/>
      <sz val="11.0"/>
      <color theme="1"/>
      <name val="Century Gothic"/>
    </font>
    <font>
      <sz val="14.0"/>
      <color theme="0"/>
      <name val="Century Gothic"/>
    </font>
    <font>
      <b/>
      <sz val="22.0"/>
      <color rgb="FF333F4F"/>
      <name val="Century Gothic"/>
    </font>
    <font>
      <b/>
      <sz val="18.0"/>
      <color rgb="FF351C75"/>
      <name val="Century Gothic"/>
    </font>
    <font>
      <b/>
      <sz val="18.0"/>
      <color rgb="FF741B47"/>
      <name val="Century Gothic"/>
    </font>
    <font>
      <b/>
      <sz val="18.0"/>
      <color rgb="FFBF9000"/>
      <name val="Century Gothic"/>
    </font>
  </fonts>
  <fills count="29">
    <fill>
      <patternFill patternType="none"/>
    </fill>
    <fill>
      <patternFill patternType="lightGray"/>
    </fill>
    <fill>
      <patternFill patternType="solid">
        <fgColor rgb="FF3C78D8"/>
        <bgColor rgb="FF3C78D8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B5394"/>
        <bgColor rgb="FF0B5394"/>
      </patternFill>
    </fill>
    <fill>
      <patternFill patternType="solid">
        <fgColor rgb="FF073763"/>
        <bgColor rgb="FF073763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B6D7A8"/>
        <bgColor rgb="FFB6D7A8"/>
      </patternFill>
    </fill>
    <fill>
      <patternFill patternType="solid">
        <fgColor rgb="FF333F4F"/>
        <bgColor rgb="FF333F4F"/>
      </patternFill>
    </fill>
    <fill>
      <patternFill patternType="solid">
        <fgColor rgb="FF38761D"/>
        <bgColor rgb="FF38761D"/>
      </patternFill>
    </fill>
    <fill>
      <patternFill patternType="solid">
        <fgColor rgb="FF6AA84F"/>
        <bgColor rgb="FF6AA84F"/>
      </patternFill>
    </fill>
    <fill>
      <patternFill patternType="solid">
        <fgColor rgb="FF274E13"/>
        <bgColor rgb="FF274E13"/>
      </patternFill>
    </fill>
    <fill>
      <patternFill patternType="solid">
        <fgColor rgb="FFD9D2E9"/>
        <bgColor rgb="FFD9D2E9"/>
      </patternFill>
    </fill>
    <fill>
      <patternFill patternType="solid">
        <fgColor rgb="FF20124D"/>
        <bgColor rgb="FF20124D"/>
      </patternFill>
    </fill>
    <fill>
      <patternFill patternType="solid">
        <fgColor rgb="FF674EA7"/>
        <bgColor rgb="FF674EA7"/>
      </patternFill>
    </fill>
    <fill>
      <patternFill patternType="solid">
        <fgColor rgb="FFEAD1DC"/>
        <bgColor rgb="FFEAD1DC"/>
      </patternFill>
    </fill>
    <fill>
      <patternFill patternType="solid">
        <fgColor rgb="FF741B47"/>
        <bgColor rgb="FF741B47"/>
      </patternFill>
    </fill>
    <fill>
      <patternFill patternType="solid">
        <fgColor rgb="FFA64D79"/>
        <bgColor rgb="FFA64D79"/>
      </patternFill>
    </fill>
    <fill>
      <patternFill patternType="solid">
        <fgColor rgb="FF4C1130"/>
        <bgColor rgb="FF4C1130"/>
      </patternFill>
    </fill>
    <fill>
      <patternFill patternType="solid">
        <fgColor rgb="FFFFF2CC"/>
        <bgColor rgb="FFFFF2CC"/>
      </patternFill>
    </fill>
    <fill>
      <patternFill patternType="solid">
        <fgColor rgb="FFBF9000"/>
        <bgColor rgb="FFBF9000"/>
      </patternFill>
    </fill>
    <fill>
      <patternFill patternType="solid">
        <fgColor rgb="FFF1C232"/>
        <bgColor rgb="FFF1C232"/>
      </patternFill>
    </fill>
    <fill>
      <patternFill patternType="solid">
        <fgColor rgb="FF7F6000"/>
        <bgColor rgb="FF7F6000"/>
      </patternFill>
    </fill>
    <fill>
      <patternFill patternType="solid">
        <fgColor theme="8"/>
        <bgColor theme="8"/>
      </patternFill>
    </fill>
    <fill>
      <patternFill patternType="solid">
        <fgColor rgb="FF2E75B5"/>
        <bgColor rgb="FF2E75B5"/>
      </patternFill>
    </fill>
    <fill>
      <patternFill patternType="solid">
        <fgColor rgb="FF1C4587"/>
        <bgColor rgb="FF1C4587"/>
      </patternFill>
    </fill>
    <fill>
      <patternFill patternType="solid">
        <fgColor rgb="FF222A35"/>
        <bgColor rgb="FF222A35"/>
      </patternFill>
    </fill>
  </fills>
  <borders count="3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</border>
    <border>
      <left style="thin">
        <color rgb="FFBFBFBF"/>
      </left>
      <top style="thin">
        <color rgb="FFBFBFBF"/>
      </top>
      <bottom style="medium">
        <color rgb="FFBFBFBF"/>
      </bottom>
    </border>
    <border>
      <right style="thin">
        <color rgb="FFBFBFBF"/>
      </right>
      <top style="thin">
        <color rgb="FFBFBFBF"/>
      </top>
      <bottom style="medium">
        <color rgb="FFBFBFBF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medium">
        <color rgb="FFBFBFBF"/>
      </right>
      <top/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/>
      <top/>
      <bottom style="thin">
        <color rgb="FFA5A5A5"/>
      </bottom>
    </border>
    <border>
      <left style="thin">
        <color rgb="FFA5A5A5"/>
      </left>
      <right style="thin">
        <color rgb="FFBFBFBF"/>
      </right>
      <top/>
      <bottom style="thin">
        <color rgb="FFA5A5A5"/>
      </bottom>
    </border>
    <border>
      <left style="thin">
        <color rgb="FFA5A5A5"/>
      </left>
      <right/>
      <top style="thin">
        <color rgb="FFA5A5A5"/>
      </top>
      <bottom style="thin">
        <color rgb="FFA5A5A5"/>
      </bottom>
    </border>
    <border>
      <left style="thin">
        <color rgb="FFA5A5A5"/>
      </left>
      <right style="medium">
        <color rgb="FFBFBFBF"/>
      </right>
      <top style="thin">
        <color rgb="FFA5A5A5"/>
      </top>
      <bottom style="thin">
        <color rgb="FFA5A5A5"/>
      </bottom>
    </border>
    <border>
      <left/>
      <right style="thin">
        <color rgb="FFA5A5A5"/>
      </right>
      <top style="thin">
        <color rgb="FFA5A5A5"/>
      </top>
      <bottom style="thin">
        <color rgb="FFA5A5A5"/>
      </bottom>
    </border>
    <border>
      <left style="double">
        <color rgb="FFBFBFBF"/>
      </left>
      <right style="thin">
        <color rgb="FFBFBFBF"/>
      </right>
      <top style="thin">
        <color rgb="FFA5A5A5"/>
      </top>
      <bottom style="thin">
        <color rgb="FFA5A5A5"/>
      </bottom>
    </border>
    <border>
      <bottom style="thin">
        <color rgb="FFA5A5A5"/>
      </bottom>
    </border>
    <border>
      <left style="medium">
        <color rgb="FFBFBFBF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double">
        <color rgb="FFBFBFBF"/>
      </bottom>
    </border>
    <border>
      <left style="thin">
        <color rgb="FFA5A5A5"/>
      </left>
      <right style="medium">
        <color rgb="FFBFBFBF"/>
      </right>
      <top style="thin">
        <color rgb="FFA5A5A5"/>
      </top>
      <bottom style="double">
        <color rgb="FFBFBFBF"/>
      </bottom>
    </border>
    <border>
      <left style="medium">
        <color rgb="FFBFBFBF"/>
      </left>
      <right style="thin">
        <color rgb="FFA5A5A5"/>
      </right>
      <top style="thin">
        <color rgb="FFA5A5A5"/>
      </top>
      <bottom style="double">
        <color rgb="FFBFBFBF"/>
      </bottom>
    </border>
    <border>
      <left style="thin">
        <color rgb="FFA5A5A5"/>
      </left>
      <right/>
      <top style="thin">
        <color rgb="FFA5A5A5"/>
      </top>
      <bottom style="double">
        <color rgb="FFBFBFBF"/>
      </bottom>
    </border>
    <border>
      <left style="double">
        <color rgb="FFBFBFBF"/>
      </left>
      <right style="thin">
        <color rgb="FFBFBFBF"/>
      </right>
      <top style="thin">
        <color rgb="FFA5A5A5"/>
      </top>
      <bottom style="double">
        <color rgb="FFBFBFBF"/>
      </bottom>
    </border>
    <border>
      <left style="thin">
        <color rgb="FFA5A5A5"/>
      </left>
      <right style="thin">
        <color rgb="FFA5A5A5"/>
      </right>
      <top/>
      <bottom style="thin">
        <color rgb="FFA5A5A5"/>
      </bottom>
    </border>
    <border>
      <left/>
      <right style="thin">
        <color rgb="FFA5A5A5"/>
      </right>
      <top/>
      <bottom style="thin">
        <color rgb="FFA5A5A5"/>
      </bottom>
    </border>
    <border>
      <left style="double">
        <color rgb="FFBFBFBF"/>
      </left>
      <right style="thin">
        <color rgb="FFBFBFBF"/>
      </right>
      <top/>
      <bottom style="thin">
        <color rgb="FFA5A5A5"/>
      </bottom>
    </border>
    <border>
      <left style="thin">
        <color rgb="FFA5A5A5"/>
      </left>
      <right style="medium">
        <color rgb="FFBFBFBF"/>
      </right>
      <top style="double">
        <color rgb="FFBFBFBF"/>
      </top>
      <bottom style="thin">
        <color rgb="FFA5A5A5"/>
      </bottom>
    </border>
    <border>
      <left style="thin">
        <color rgb="FFA5A5A5"/>
      </left>
      <right style="double">
        <color rgb="FFBFBFBF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double">
        <color rgb="FFBFBFBF"/>
      </right>
      <top style="thin">
        <color rgb="FFA5A5A5"/>
      </top>
      <bottom style="double">
        <color rgb="FFBFBFBF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left" readingOrder="0" vertical="center"/>
    </xf>
    <xf borderId="1" fillId="2" fontId="3" numFmtId="0" xfId="0" applyAlignment="1" applyBorder="1" applyFill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readingOrder="0" shrinkToFit="0" vertical="center" wrapText="1"/>
    </xf>
    <xf borderId="4" fillId="3" fontId="6" numFmtId="0" xfId="0" applyAlignment="1" applyBorder="1" applyFill="1" applyFont="1">
      <alignment vertical="center"/>
    </xf>
    <xf borderId="0" fillId="0" fontId="7" numFmtId="0" xfId="0" applyFont="1"/>
    <xf borderId="5" fillId="4" fontId="8" numFmtId="0" xfId="0" applyAlignment="1" applyBorder="1" applyFill="1" applyFont="1">
      <alignment horizontal="center" shrinkToFit="0" vertical="center" wrapText="1"/>
    </xf>
    <xf borderId="6" fillId="4" fontId="8" numFmtId="164" xfId="0" applyAlignment="1" applyBorder="1" applyFont="1" applyNumberFormat="1">
      <alignment horizontal="center" shrinkToFit="0" vertical="center" wrapText="1"/>
    </xf>
    <xf borderId="7" fillId="0" fontId="4" numFmtId="0" xfId="0" applyBorder="1" applyFont="1"/>
    <xf borderId="0" fillId="0" fontId="9" numFmtId="0" xfId="0" applyAlignment="1" applyFont="1">
      <alignment shrinkToFit="0" vertical="center" wrapText="1"/>
    </xf>
    <xf borderId="0" fillId="0" fontId="7" numFmtId="0" xfId="0" applyAlignment="1" applyFont="1">
      <alignment shrinkToFit="0" wrapText="1"/>
    </xf>
    <xf borderId="8" fillId="0" fontId="10" numFmtId="0" xfId="0" applyAlignment="1" applyBorder="1" applyFont="1">
      <alignment horizontal="center" readingOrder="0" shrinkToFit="0" vertical="center" wrapText="1"/>
    </xf>
    <xf borderId="9" fillId="0" fontId="11" numFmtId="0" xfId="0" applyAlignment="1" applyBorder="1" applyFont="1">
      <alignment horizontal="center" readingOrder="0" shrinkToFit="0" vertical="center" wrapText="1"/>
    </xf>
    <xf borderId="10" fillId="0" fontId="4" numFmtId="0" xfId="0" applyBorder="1" applyFont="1"/>
    <xf borderId="9" fillId="0" fontId="11" numFmtId="165" xfId="0" applyAlignment="1" applyBorder="1" applyFont="1" applyNumberFormat="1">
      <alignment horizontal="center" shrinkToFit="0" vertical="center" wrapText="1"/>
    </xf>
    <xf borderId="0" fillId="0" fontId="12" numFmtId="0" xfId="0" applyAlignment="1" applyFont="1">
      <alignment horizontal="left"/>
    </xf>
    <xf borderId="0" fillId="0" fontId="13" numFmtId="0" xfId="0" applyAlignment="1" applyFont="1">
      <alignment horizontal="left" shrinkToFit="0" wrapText="1"/>
    </xf>
    <xf borderId="0" fillId="0" fontId="14" numFmtId="0" xfId="0" applyAlignment="1" applyFont="1">
      <alignment horizontal="left" shrinkToFit="0" vertical="center" wrapText="1"/>
    </xf>
    <xf borderId="0" fillId="0" fontId="15" numFmtId="0" xfId="0" applyAlignment="1" applyFont="1">
      <alignment horizontal="left" shrinkToFit="0" wrapText="1"/>
    </xf>
    <xf borderId="0" fillId="0" fontId="16" numFmtId="0" xfId="0" applyAlignment="1" applyFont="1">
      <alignment readingOrder="0" shrinkToFit="0" vertical="center" wrapText="1"/>
    </xf>
    <xf borderId="11" fillId="0" fontId="8" numFmtId="166" xfId="0" applyAlignment="1" applyBorder="1" applyFont="1" applyNumberFormat="1">
      <alignment horizontal="center" shrinkToFit="0" vertical="center" wrapText="1"/>
    </xf>
    <xf borderId="12" fillId="5" fontId="17" numFmtId="17" xfId="0" applyAlignment="1" applyBorder="1" applyFill="1" applyFont="1" applyNumberFormat="1">
      <alignment horizontal="center" shrinkToFit="0" vertical="center" wrapText="1"/>
    </xf>
    <xf borderId="13" fillId="0" fontId="8" numFmtId="166" xfId="0" applyAlignment="1" applyBorder="1" applyFont="1" applyNumberFormat="1">
      <alignment horizontal="center" shrinkToFit="0" vertical="center" wrapText="1"/>
    </xf>
    <xf borderId="14" fillId="5" fontId="17" numFmtId="17" xfId="0" applyAlignment="1" applyBorder="1" applyFont="1" applyNumberFormat="1">
      <alignment horizontal="center" shrinkToFit="0" vertical="center" wrapText="1"/>
    </xf>
    <xf borderId="15" fillId="6" fontId="17" numFmtId="17" xfId="0" applyAlignment="1" applyBorder="1" applyFill="1" applyFont="1" applyNumberFormat="1">
      <alignment horizontal="center" shrinkToFit="0" vertical="center" wrapText="1"/>
    </xf>
    <xf borderId="0" fillId="0" fontId="18" numFmtId="0" xfId="0" applyAlignment="1" applyFont="1">
      <alignment vertical="center"/>
    </xf>
    <xf borderId="16" fillId="4" fontId="8" numFmtId="0" xfId="0" applyAlignment="1" applyBorder="1" applyFont="1">
      <alignment horizontal="right" shrinkToFit="0" vertical="center" wrapText="1"/>
    </xf>
    <xf borderId="11" fillId="0" fontId="8" numFmtId="164" xfId="0" applyAlignment="1" applyBorder="1" applyFont="1" applyNumberFormat="1">
      <alignment horizontal="left" vertical="center"/>
    </xf>
    <xf borderId="11" fillId="7" fontId="8" numFmtId="164" xfId="0" applyAlignment="1" applyBorder="1" applyFill="1" applyFont="1" applyNumberFormat="1">
      <alignment horizontal="left" vertical="center"/>
    </xf>
    <xf borderId="11" fillId="8" fontId="8" numFmtId="164" xfId="0" applyAlignment="1" applyBorder="1" applyFill="1" applyFont="1" applyNumberFormat="1">
      <alignment horizontal="left" vertical="center"/>
    </xf>
    <xf borderId="17" fillId="5" fontId="8" numFmtId="164" xfId="0" applyAlignment="1" applyBorder="1" applyFont="1" applyNumberFormat="1">
      <alignment horizontal="left" vertical="center"/>
    </xf>
    <xf borderId="18" fillId="8" fontId="8" numFmtId="164" xfId="0" applyAlignment="1" applyBorder="1" applyFont="1" applyNumberFormat="1">
      <alignment horizontal="left" vertical="center"/>
    </xf>
    <xf borderId="11" fillId="5" fontId="8" numFmtId="164" xfId="0" applyAlignment="1" applyBorder="1" applyFont="1" applyNumberFormat="1">
      <alignment horizontal="left" vertical="center"/>
    </xf>
    <xf borderId="16" fillId="5" fontId="8" numFmtId="164" xfId="0" applyAlignment="1" applyBorder="1" applyFont="1" applyNumberFormat="1">
      <alignment horizontal="left" vertical="center"/>
    </xf>
    <xf borderId="19" fillId="6" fontId="17" numFmtId="164" xfId="0" applyAlignment="1" applyBorder="1" applyFont="1" applyNumberFormat="1">
      <alignment horizontal="left" vertical="center"/>
    </xf>
    <xf borderId="0" fillId="0" fontId="19" numFmtId="0" xfId="0" applyAlignment="1" applyFont="1">
      <alignment horizontal="left"/>
    </xf>
    <xf borderId="0" fillId="0" fontId="20" numFmtId="0" xfId="0" applyAlignment="1" applyFont="1">
      <alignment horizontal="left" shrinkToFit="0" vertical="center" wrapText="1"/>
    </xf>
    <xf borderId="0" fillId="0" fontId="21" numFmtId="0" xfId="0" applyAlignment="1" applyFont="1">
      <alignment horizontal="left" shrinkToFit="0" wrapText="1"/>
    </xf>
    <xf borderId="0" fillId="0" fontId="12" numFmtId="0" xfId="0" applyAlignment="1" applyFont="1">
      <alignment vertical="center"/>
    </xf>
    <xf borderId="20" fillId="0" fontId="22" numFmtId="0" xfId="0" applyAlignment="1" applyBorder="1" applyFont="1">
      <alignment readingOrder="0" shrinkToFit="0" vertical="center" wrapText="1"/>
    </xf>
    <xf borderId="20" fillId="0" fontId="23" numFmtId="0" xfId="0" applyAlignment="1" applyBorder="1" applyFont="1">
      <alignment shrinkToFit="0" vertical="center" wrapText="1"/>
    </xf>
    <xf borderId="0" fillId="0" fontId="7" numFmtId="0" xfId="0" applyAlignment="1" applyFont="1">
      <alignment vertical="center"/>
    </xf>
    <xf borderId="11" fillId="0" fontId="11" numFmtId="0" xfId="0" applyAlignment="1" applyBorder="1" applyFont="1">
      <alignment horizontal="left" shrinkToFit="0" vertical="center" wrapText="1"/>
    </xf>
    <xf borderId="11" fillId="0" fontId="11" numFmtId="164" xfId="0" applyAlignment="1" applyBorder="1" applyFont="1" applyNumberFormat="1">
      <alignment horizontal="left" vertical="center"/>
    </xf>
    <xf borderId="17" fillId="9" fontId="11" numFmtId="164" xfId="0" applyAlignment="1" applyBorder="1" applyFill="1" applyFont="1" applyNumberFormat="1">
      <alignment horizontal="left" vertical="center"/>
    </xf>
    <xf borderId="21" fillId="0" fontId="11" numFmtId="164" xfId="0" applyAlignment="1" applyBorder="1" applyFont="1" applyNumberFormat="1">
      <alignment horizontal="left" vertical="center"/>
    </xf>
    <xf borderId="16" fillId="9" fontId="11" numFmtId="164" xfId="0" applyAlignment="1" applyBorder="1" applyFont="1" applyNumberFormat="1">
      <alignment horizontal="left" vertical="center"/>
    </xf>
    <xf borderId="19" fillId="10" fontId="24" numFmtId="164" xfId="0" applyAlignment="1" applyBorder="1" applyFill="1" applyFont="1" applyNumberFormat="1">
      <alignment horizontal="left" vertical="center"/>
    </xf>
    <xf borderId="22" fillId="0" fontId="11" numFmtId="0" xfId="0" applyAlignment="1" applyBorder="1" applyFont="1">
      <alignment horizontal="left" shrinkToFit="0" vertical="center" wrapText="1"/>
    </xf>
    <xf borderId="22" fillId="0" fontId="11" numFmtId="164" xfId="0" applyAlignment="1" applyBorder="1" applyFont="1" applyNumberFormat="1">
      <alignment horizontal="left" vertical="center"/>
    </xf>
    <xf borderId="23" fillId="9" fontId="11" numFmtId="164" xfId="0" applyAlignment="1" applyBorder="1" applyFont="1" applyNumberFormat="1">
      <alignment horizontal="left" vertical="center"/>
    </xf>
    <xf borderId="24" fillId="0" fontId="11" numFmtId="164" xfId="0" applyAlignment="1" applyBorder="1" applyFont="1" applyNumberFormat="1">
      <alignment horizontal="left" vertical="center"/>
    </xf>
    <xf borderId="25" fillId="9" fontId="11" numFmtId="164" xfId="0" applyAlignment="1" applyBorder="1" applyFont="1" applyNumberFormat="1">
      <alignment horizontal="left" vertical="center"/>
    </xf>
    <xf borderId="26" fillId="10" fontId="24" numFmtId="164" xfId="0" applyAlignment="1" applyBorder="1" applyFont="1" applyNumberFormat="1">
      <alignment horizontal="left" vertical="center"/>
    </xf>
    <xf borderId="27" fillId="11" fontId="17" numFmtId="0" xfId="0" applyAlignment="1" applyBorder="1" applyFill="1" applyFont="1">
      <alignment horizontal="right" shrinkToFit="0" vertical="center" wrapText="1"/>
    </xf>
    <xf borderId="27" fillId="12" fontId="17" numFmtId="164" xfId="0" applyAlignment="1" applyBorder="1" applyFill="1" applyFont="1" applyNumberFormat="1">
      <alignment horizontal="left" vertical="center"/>
    </xf>
    <xf borderId="12" fillId="11" fontId="17" numFmtId="164" xfId="0" applyAlignment="1" applyBorder="1" applyFont="1" applyNumberFormat="1">
      <alignment horizontal="left" vertical="center"/>
    </xf>
    <xf borderId="28" fillId="12" fontId="17" numFmtId="164" xfId="0" applyAlignment="1" applyBorder="1" applyFont="1" applyNumberFormat="1">
      <alignment horizontal="left" vertical="center"/>
    </xf>
    <xf borderId="27" fillId="11" fontId="17" numFmtId="164" xfId="0" applyAlignment="1" applyBorder="1" applyFont="1" applyNumberFormat="1">
      <alignment horizontal="left" vertical="center"/>
    </xf>
    <xf borderId="29" fillId="13" fontId="17" numFmtId="164" xfId="0" applyAlignment="1" applyBorder="1" applyFill="1" applyFont="1" applyNumberFormat="1">
      <alignment horizontal="left" vertical="center"/>
    </xf>
    <xf borderId="0" fillId="0" fontId="19" numFmtId="0" xfId="0" applyFont="1"/>
    <xf borderId="0" fillId="0" fontId="25" numFmtId="0" xfId="0" applyAlignment="1" applyFont="1">
      <alignment horizontal="left" shrinkToFit="0" vertical="center" wrapText="1"/>
    </xf>
    <xf borderId="0" fillId="0" fontId="14" numFmtId="0" xfId="0" applyAlignment="1" applyFont="1">
      <alignment horizontal="left" vertical="center"/>
    </xf>
    <xf borderId="0" fillId="0" fontId="21" numFmtId="0" xfId="0" applyAlignment="1" applyFont="1">
      <alignment horizontal="left"/>
    </xf>
    <xf borderId="20" fillId="0" fontId="26" numFmtId="0" xfId="0" applyAlignment="1" applyBorder="1" applyFont="1">
      <alignment horizontal="left" readingOrder="0" shrinkToFit="0" vertical="center" wrapText="1"/>
    </xf>
    <xf borderId="20" fillId="0" fontId="4" numFmtId="0" xfId="0" applyBorder="1" applyFont="1"/>
    <xf borderId="20" fillId="0" fontId="23" numFmtId="0" xfId="0" applyAlignment="1" applyBorder="1" applyFont="1">
      <alignment horizontal="left" vertical="center"/>
    </xf>
    <xf borderId="17" fillId="14" fontId="11" numFmtId="164" xfId="0" applyAlignment="1" applyBorder="1" applyFill="1" applyFont="1" applyNumberFormat="1">
      <alignment horizontal="left" vertical="center"/>
    </xf>
    <xf borderId="16" fillId="14" fontId="11" numFmtId="164" xfId="0" applyAlignment="1" applyBorder="1" applyFont="1" applyNumberFormat="1">
      <alignment horizontal="left" vertical="center"/>
    </xf>
    <xf borderId="23" fillId="14" fontId="11" numFmtId="164" xfId="0" applyAlignment="1" applyBorder="1" applyFont="1" applyNumberFormat="1">
      <alignment horizontal="left" vertical="center"/>
    </xf>
    <xf borderId="25" fillId="14" fontId="11" numFmtId="164" xfId="0" applyAlignment="1" applyBorder="1" applyFont="1" applyNumberFormat="1">
      <alignment horizontal="left" vertical="center"/>
    </xf>
    <xf borderId="27" fillId="15" fontId="17" numFmtId="0" xfId="0" applyAlignment="1" applyBorder="1" applyFill="1" applyFont="1">
      <alignment horizontal="right" shrinkToFit="0" vertical="center" wrapText="1"/>
    </xf>
    <xf borderId="27" fillId="16" fontId="17" numFmtId="164" xfId="0" applyAlignment="1" applyBorder="1" applyFill="1" applyFont="1" applyNumberFormat="1">
      <alignment horizontal="left" vertical="center"/>
    </xf>
    <xf borderId="27" fillId="15" fontId="17" numFmtId="164" xfId="0" applyAlignment="1" applyBorder="1" applyFont="1" applyNumberFormat="1">
      <alignment horizontal="left" vertical="center"/>
    </xf>
    <xf borderId="30" fillId="15" fontId="17" numFmtId="164" xfId="0" applyAlignment="1" applyBorder="1" applyFont="1" applyNumberFormat="1">
      <alignment horizontal="left" vertical="center"/>
    </xf>
    <xf borderId="28" fillId="16" fontId="17" numFmtId="164" xfId="0" applyAlignment="1" applyBorder="1" applyFont="1" applyNumberFormat="1">
      <alignment horizontal="left" vertical="center"/>
    </xf>
    <xf borderId="14" fillId="10" fontId="17" numFmtId="164" xfId="0" applyAlignment="1" applyBorder="1" applyFont="1" applyNumberFormat="1">
      <alignment horizontal="left" vertical="center"/>
    </xf>
    <xf borderId="29" fillId="16" fontId="17" numFmtId="164" xfId="0" applyAlignment="1" applyBorder="1" applyFont="1" applyNumberFormat="1">
      <alignment horizontal="left" vertical="center"/>
    </xf>
    <xf borderId="20" fillId="0" fontId="27" numFmtId="0" xfId="0" applyAlignment="1" applyBorder="1" applyFont="1">
      <alignment readingOrder="0" shrinkToFit="0" vertical="center" wrapText="1"/>
    </xf>
    <xf borderId="17" fillId="17" fontId="11" numFmtId="164" xfId="0" applyAlignment="1" applyBorder="1" applyFill="1" applyFont="1" applyNumberFormat="1">
      <alignment horizontal="left" vertical="center"/>
    </xf>
    <xf borderId="16" fillId="17" fontId="11" numFmtId="164" xfId="0" applyAlignment="1" applyBorder="1" applyFont="1" applyNumberFormat="1">
      <alignment horizontal="left" vertical="center"/>
    </xf>
    <xf borderId="23" fillId="17" fontId="11" numFmtId="164" xfId="0" applyAlignment="1" applyBorder="1" applyFont="1" applyNumberFormat="1">
      <alignment horizontal="left" vertical="center"/>
    </xf>
    <xf borderId="25" fillId="17" fontId="11" numFmtId="164" xfId="0" applyAlignment="1" applyBorder="1" applyFont="1" applyNumberFormat="1">
      <alignment horizontal="left" vertical="center"/>
    </xf>
    <xf borderId="27" fillId="18" fontId="17" numFmtId="0" xfId="0" applyAlignment="1" applyBorder="1" applyFill="1" applyFont="1">
      <alignment horizontal="right" shrinkToFit="0" vertical="center" wrapText="1"/>
    </xf>
    <xf borderId="27" fillId="19" fontId="17" numFmtId="164" xfId="0" applyAlignment="1" applyBorder="1" applyFill="1" applyFont="1" applyNumberFormat="1">
      <alignment horizontal="left" vertical="center"/>
    </xf>
    <xf borderId="30" fillId="18" fontId="17" numFmtId="164" xfId="0" applyAlignment="1" applyBorder="1" applyFont="1" applyNumberFormat="1">
      <alignment horizontal="left" vertical="center"/>
    </xf>
    <xf borderId="28" fillId="19" fontId="17" numFmtId="164" xfId="0" applyAlignment="1" applyBorder="1" applyFont="1" applyNumberFormat="1">
      <alignment horizontal="left" vertical="center"/>
    </xf>
    <xf borderId="12" fillId="18" fontId="17" numFmtId="164" xfId="0" applyAlignment="1" applyBorder="1" applyFont="1" applyNumberFormat="1">
      <alignment horizontal="left" vertical="center"/>
    </xf>
    <xf borderId="14" fillId="18" fontId="17" numFmtId="164" xfId="0" applyAlignment="1" applyBorder="1" applyFont="1" applyNumberFormat="1">
      <alignment horizontal="left" vertical="center"/>
    </xf>
    <xf borderId="29" fillId="20" fontId="17" numFmtId="164" xfId="0" applyAlignment="1" applyBorder="1" applyFill="1" applyFont="1" applyNumberFormat="1">
      <alignment horizontal="left" vertical="center"/>
    </xf>
    <xf borderId="20" fillId="0" fontId="28" numFmtId="0" xfId="0" applyAlignment="1" applyBorder="1" applyFont="1">
      <alignment readingOrder="0" shrinkToFit="0" vertical="center" wrapText="1"/>
    </xf>
    <xf borderId="17" fillId="21" fontId="11" numFmtId="164" xfId="0" applyAlignment="1" applyBorder="1" applyFill="1" applyFont="1" applyNumberFormat="1">
      <alignment horizontal="left" vertical="center"/>
    </xf>
    <xf borderId="31" fillId="21" fontId="11" numFmtId="164" xfId="0" applyAlignment="1" applyBorder="1" applyFont="1" applyNumberFormat="1">
      <alignment horizontal="left" vertical="center"/>
    </xf>
    <xf borderId="23" fillId="21" fontId="11" numFmtId="164" xfId="0" applyAlignment="1" applyBorder="1" applyFont="1" applyNumberFormat="1">
      <alignment horizontal="left" vertical="center"/>
    </xf>
    <xf borderId="32" fillId="21" fontId="11" numFmtId="164" xfId="0" applyAlignment="1" applyBorder="1" applyFont="1" applyNumberFormat="1">
      <alignment horizontal="left" vertical="center"/>
    </xf>
    <xf borderId="27" fillId="22" fontId="17" numFmtId="0" xfId="0" applyAlignment="1" applyBorder="1" applyFill="1" applyFont="1">
      <alignment horizontal="right" shrinkToFit="0" vertical="center" wrapText="1"/>
    </xf>
    <xf borderId="27" fillId="23" fontId="17" numFmtId="164" xfId="0" applyAlignment="1" applyBorder="1" applyFill="1" applyFont="1" applyNumberFormat="1">
      <alignment horizontal="left" vertical="center"/>
    </xf>
    <xf borderId="12" fillId="22" fontId="17" numFmtId="164" xfId="0" applyAlignment="1" applyBorder="1" applyFont="1" applyNumberFormat="1">
      <alignment horizontal="left" vertical="center"/>
    </xf>
    <xf borderId="28" fillId="23" fontId="17" numFmtId="164" xfId="0" applyAlignment="1" applyBorder="1" applyFont="1" applyNumberFormat="1">
      <alignment horizontal="left" vertical="center"/>
    </xf>
    <xf borderId="27" fillId="22" fontId="17" numFmtId="164" xfId="0" applyAlignment="1" applyBorder="1" applyFont="1" applyNumberFormat="1">
      <alignment horizontal="left" vertical="center"/>
    </xf>
    <xf borderId="29" fillId="24" fontId="17" numFmtId="164" xfId="0" applyAlignment="1" applyBorder="1" applyFill="1" applyFont="1" applyNumberFormat="1">
      <alignment horizontal="left" vertical="center"/>
    </xf>
    <xf borderId="0" fillId="0" fontId="18" numFmtId="0" xfId="0" applyAlignment="1" applyFont="1">
      <alignment shrinkToFit="0" vertical="center" wrapText="1"/>
    </xf>
    <xf borderId="11" fillId="11" fontId="17" numFmtId="0" xfId="0" applyAlignment="1" applyBorder="1" applyFont="1">
      <alignment horizontal="right" shrinkToFit="0" vertical="center" wrapText="1"/>
    </xf>
    <xf borderId="11" fillId="12" fontId="17" numFmtId="164" xfId="0" applyAlignment="1" applyBorder="1" applyFont="1" applyNumberFormat="1">
      <alignment horizontal="left" vertical="center"/>
    </xf>
    <xf borderId="11" fillId="11" fontId="17" numFmtId="164" xfId="0" applyAlignment="1" applyBorder="1" applyFont="1" applyNumberFormat="1">
      <alignment horizontal="left" vertical="center"/>
    </xf>
    <xf borderId="17" fillId="11" fontId="17" numFmtId="164" xfId="0" applyAlignment="1" applyBorder="1" applyFont="1" applyNumberFormat="1">
      <alignment horizontal="left" vertical="center"/>
    </xf>
    <xf borderId="18" fillId="12" fontId="17" numFmtId="164" xfId="0" applyAlignment="1" applyBorder="1" applyFont="1" applyNumberFormat="1">
      <alignment horizontal="left" vertical="center"/>
    </xf>
    <xf borderId="16" fillId="11" fontId="17" numFmtId="164" xfId="0" applyAlignment="1" applyBorder="1" applyFont="1" applyNumberFormat="1">
      <alignment horizontal="left" vertical="center"/>
    </xf>
    <xf borderId="19" fillId="13" fontId="17" numFmtId="164" xfId="0" applyAlignment="1" applyBorder="1" applyFont="1" applyNumberFormat="1">
      <alignment horizontal="left" vertical="center"/>
    </xf>
    <xf borderId="11" fillId="25" fontId="17" numFmtId="0" xfId="0" applyAlignment="1" applyBorder="1" applyFill="1" applyFont="1">
      <alignment horizontal="right" shrinkToFit="0" vertical="center" wrapText="1"/>
    </xf>
    <xf borderId="11" fillId="25" fontId="17" numFmtId="164" xfId="0" applyAlignment="1" applyBorder="1" applyFont="1" applyNumberFormat="1">
      <alignment horizontal="left" vertical="center"/>
    </xf>
    <xf borderId="11" fillId="26" fontId="17" numFmtId="164" xfId="0" applyAlignment="1" applyBorder="1" applyFill="1" applyFont="1" applyNumberFormat="1">
      <alignment horizontal="left" vertical="center"/>
    </xf>
    <xf borderId="17" fillId="26" fontId="17" numFmtId="164" xfId="0" applyAlignment="1" applyBorder="1" applyFont="1" applyNumberFormat="1">
      <alignment horizontal="left" vertical="center"/>
    </xf>
    <xf borderId="18" fillId="25" fontId="17" numFmtId="164" xfId="0" applyAlignment="1" applyBorder="1" applyFont="1" applyNumberFormat="1">
      <alignment horizontal="left" vertical="center"/>
    </xf>
    <xf borderId="16" fillId="26" fontId="17" numFmtId="164" xfId="0" applyAlignment="1" applyBorder="1" applyFont="1" applyNumberFormat="1">
      <alignment horizontal="left" vertical="center"/>
    </xf>
    <xf borderId="19" fillId="27" fontId="17" numFmtId="164" xfId="0" applyAlignment="1" applyBorder="1" applyFill="1" applyFont="1" applyNumberFormat="1">
      <alignment horizontal="left" vertical="center"/>
    </xf>
    <xf borderId="11" fillId="22" fontId="17" numFmtId="0" xfId="0" applyAlignment="1" applyBorder="1" applyFont="1">
      <alignment horizontal="right" shrinkToFit="0" vertical="center" wrapText="1"/>
    </xf>
    <xf borderId="11" fillId="22" fontId="17" numFmtId="164" xfId="0" applyAlignment="1" applyBorder="1" applyFont="1" applyNumberFormat="1">
      <alignment horizontal="left" vertical="center"/>
    </xf>
    <xf borderId="11" fillId="24" fontId="17" numFmtId="164" xfId="0" applyAlignment="1" applyBorder="1" applyFont="1" applyNumberFormat="1">
      <alignment horizontal="left" vertical="center"/>
    </xf>
    <xf borderId="17" fillId="24" fontId="17" numFmtId="164" xfId="0" applyAlignment="1" applyBorder="1" applyFont="1" applyNumberFormat="1">
      <alignment horizontal="left" vertical="center"/>
    </xf>
    <xf borderId="18" fillId="22" fontId="17" numFmtId="164" xfId="0" applyAlignment="1" applyBorder="1" applyFont="1" applyNumberFormat="1">
      <alignment horizontal="left" vertical="center"/>
    </xf>
    <xf borderId="16" fillId="24" fontId="17" numFmtId="164" xfId="0" applyAlignment="1" applyBorder="1" applyFont="1" applyNumberFormat="1">
      <alignment horizontal="left" vertical="center"/>
    </xf>
    <xf borderId="19" fillId="28" fontId="17" numFmtId="164" xfId="0" applyAlignment="1" applyBorder="1" applyFill="1" applyFont="1" applyNumberFormat="1">
      <alignment horizontal="left" vertical="center"/>
    </xf>
    <xf borderId="0" fillId="0" fontId="19" numFmtId="0" xfId="0" applyAlignment="1" applyFont="1">
      <alignment shrinkToFit="0" wrapText="1"/>
    </xf>
    <xf borderId="0" fillId="0" fontId="19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285750</xdr:colOff>
      <xdr:row>0</xdr:row>
      <xdr:rowOff>9525</xdr:rowOff>
    </xdr:from>
    <xdr:ext cx="2524125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285750</xdr:colOff>
      <xdr:row>0</xdr:row>
      <xdr:rowOff>9525</xdr:rowOff>
    </xdr:from>
    <xdr:ext cx="2524125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DB9CA"/>
    <pageSetUpPr fitToPage="1"/>
  </sheetPr>
  <sheetViews>
    <sheetView showGridLines="0" workbookViewId="0"/>
  </sheetViews>
  <sheetFormatPr customHeight="1" defaultColWidth="11.22" defaultRowHeight="15.0"/>
  <cols>
    <col customWidth="1" min="1" max="1" width="3.33"/>
    <col customWidth="1" min="2" max="2" width="53.33"/>
    <col customWidth="1" min="3" max="18" width="13.89"/>
    <col customWidth="1" min="19" max="19" width="15.89"/>
    <col customWidth="1" min="20" max="20" width="1.22"/>
  </cols>
  <sheetData>
    <row r="1" ht="49.5" customHeight="1">
      <c r="A1" s="1"/>
      <c r="B1" s="2" t="s">
        <v>0</v>
      </c>
      <c r="C1" s="3" t="s">
        <v>1</v>
      </c>
      <c r="D1" s="4"/>
      <c r="E1" s="4"/>
      <c r="F1" s="4"/>
      <c r="G1" s="4"/>
      <c r="H1" s="4"/>
      <c r="I1" s="4"/>
      <c r="J1" s="5"/>
      <c r="K1" s="1"/>
      <c r="L1" s="1"/>
      <c r="M1" s="1"/>
      <c r="N1" s="1"/>
      <c r="O1" s="1"/>
      <c r="P1" s="1"/>
      <c r="Q1" s="1"/>
      <c r="R1" s="1"/>
      <c r="S1" s="1"/>
      <c r="T1" s="1"/>
    </row>
    <row r="2" ht="25.5" customHeight="1">
      <c r="A2" s="1"/>
      <c r="B2" s="6" t="s">
        <v>2</v>
      </c>
      <c r="C2" s="7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8.75" customHeight="1">
      <c r="A3" s="8"/>
      <c r="B3" s="9" t="s">
        <v>3</v>
      </c>
      <c r="C3" s="10" t="s">
        <v>4</v>
      </c>
      <c r="D3" s="11"/>
      <c r="E3" s="10" t="s">
        <v>5</v>
      </c>
      <c r="F3" s="11"/>
      <c r="G3" s="10" t="s">
        <v>6</v>
      </c>
      <c r="H3" s="11"/>
      <c r="I3" s="10" t="s">
        <v>7</v>
      </c>
      <c r="J3" s="11"/>
      <c r="K3" s="12"/>
      <c r="L3" s="13"/>
      <c r="M3" s="13"/>
      <c r="N3" s="13"/>
      <c r="O3" s="13"/>
      <c r="P3" s="13"/>
      <c r="Q3" s="13"/>
      <c r="R3" s="13"/>
      <c r="S3" s="13"/>
      <c r="T3" s="8"/>
    </row>
    <row r="4" ht="37.5" customHeight="1">
      <c r="A4" s="8"/>
      <c r="B4" s="14" t="s">
        <v>8</v>
      </c>
      <c r="C4" s="15" t="s">
        <v>9</v>
      </c>
      <c r="D4" s="16"/>
      <c r="E4" s="15" t="s">
        <v>10</v>
      </c>
      <c r="F4" s="16"/>
      <c r="G4" s="17" t="s">
        <v>11</v>
      </c>
      <c r="H4" s="16"/>
      <c r="I4" s="17" t="s">
        <v>11</v>
      </c>
      <c r="J4" s="16"/>
      <c r="K4" s="12"/>
      <c r="L4" s="13"/>
      <c r="M4" s="13"/>
      <c r="N4" s="13"/>
      <c r="O4" s="13"/>
      <c r="P4" s="13"/>
      <c r="Q4" s="13"/>
      <c r="R4" s="13"/>
      <c r="S4" s="13"/>
      <c r="T4" s="8"/>
    </row>
    <row r="5" ht="39.75" customHeight="1">
      <c r="A5" s="18"/>
      <c r="B5" s="19" t="s">
        <v>12</v>
      </c>
      <c r="C5" s="20"/>
      <c r="D5" s="20"/>
      <c r="E5" s="20"/>
      <c r="F5" s="21"/>
      <c r="G5" s="20"/>
      <c r="H5" s="20"/>
      <c r="I5" s="20"/>
      <c r="J5" s="21"/>
      <c r="K5" s="20"/>
      <c r="L5" s="20"/>
      <c r="M5" s="20"/>
      <c r="N5" s="21"/>
      <c r="O5" s="20"/>
      <c r="P5" s="20"/>
      <c r="Q5" s="20"/>
      <c r="R5" s="21"/>
      <c r="S5" s="21"/>
      <c r="T5" s="18"/>
    </row>
    <row r="6" ht="37.5" customHeight="1">
      <c r="A6" s="8"/>
      <c r="B6" s="22" t="s">
        <v>13</v>
      </c>
      <c r="C6" s="23" t="s">
        <v>14</v>
      </c>
      <c r="D6" s="23" t="s">
        <v>15</v>
      </c>
      <c r="E6" s="23" t="s">
        <v>16</v>
      </c>
      <c r="F6" s="24" t="s">
        <v>17</v>
      </c>
      <c r="G6" s="25" t="s">
        <v>18</v>
      </c>
      <c r="H6" s="23" t="s">
        <v>19</v>
      </c>
      <c r="I6" s="23" t="s">
        <v>20</v>
      </c>
      <c r="J6" s="24" t="s">
        <v>21</v>
      </c>
      <c r="K6" s="25" t="s">
        <v>22</v>
      </c>
      <c r="L6" s="23" t="s">
        <v>23</v>
      </c>
      <c r="M6" s="23" t="s">
        <v>24</v>
      </c>
      <c r="N6" s="26" t="s">
        <v>25</v>
      </c>
      <c r="O6" s="23" t="s">
        <v>26</v>
      </c>
      <c r="P6" s="23" t="s">
        <v>27</v>
      </c>
      <c r="Q6" s="23" t="s">
        <v>28</v>
      </c>
      <c r="R6" s="26" t="s">
        <v>29</v>
      </c>
      <c r="S6" s="27" t="s">
        <v>30</v>
      </c>
      <c r="T6" s="8"/>
    </row>
    <row r="7" ht="22.5" customHeight="1">
      <c r="A7" s="28"/>
      <c r="B7" s="29" t="s">
        <v>31</v>
      </c>
      <c r="C7" s="30">
        <v>100000.0</v>
      </c>
      <c r="D7" s="31">
        <f t="shared" ref="D7:E7" si="1">C76</f>
        <v>68292</v>
      </c>
      <c r="E7" s="32">
        <f t="shared" si="1"/>
        <v>43233</v>
      </c>
      <c r="F7" s="33"/>
      <c r="G7" s="34">
        <f>E76</f>
        <v>14154</v>
      </c>
      <c r="H7" s="32">
        <f t="shared" ref="H7:I7" si="2">G76</f>
        <v>-6388</v>
      </c>
      <c r="I7" s="32">
        <f t="shared" si="2"/>
        <v>-27689</v>
      </c>
      <c r="J7" s="33"/>
      <c r="K7" s="34">
        <f>I76</f>
        <v>-60541</v>
      </c>
      <c r="L7" s="32">
        <f t="shared" ref="L7:M7" si="3">K76</f>
        <v>-90159</v>
      </c>
      <c r="M7" s="32">
        <f t="shared" si="3"/>
        <v>-112753</v>
      </c>
      <c r="N7" s="35"/>
      <c r="O7" s="34">
        <f>M76</f>
        <v>-131985</v>
      </c>
      <c r="P7" s="32">
        <f t="shared" ref="P7:Q7" si="4">O76</f>
        <v>-149653</v>
      </c>
      <c r="Q7" s="32">
        <f t="shared" si="4"/>
        <v>-178773</v>
      </c>
      <c r="R7" s="36"/>
      <c r="S7" s="37"/>
      <c r="T7" s="28"/>
    </row>
    <row r="8" ht="15.0" customHeight="1">
      <c r="A8" s="38"/>
      <c r="B8" s="39"/>
      <c r="C8" s="20"/>
      <c r="D8" s="20"/>
      <c r="E8" s="20"/>
      <c r="F8" s="40"/>
      <c r="G8" s="20"/>
      <c r="H8" s="20"/>
      <c r="I8" s="20"/>
      <c r="J8" s="40"/>
      <c r="K8" s="20"/>
      <c r="L8" s="20"/>
      <c r="M8" s="20"/>
      <c r="N8" s="40"/>
      <c r="O8" s="20"/>
      <c r="P8" s="20"/>
      <c r="Q8" s="20"/>
      <c r="R8" s="40"/>
      <c r="S8" s="40"/>
      <c r="T8" s="38"/>
    </row>
    <row r="9" ht="37.5" customHeight="1">
      <c r="A9" s="41"/>
      <c r="B9" s="42" t="s">
        <v>32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1"/>
    </row>
    <row r="10" ht="22.5" customHeight="1">
      <c r="A10" s="44"/>
      <c r="B10" s="45" t="s">
        <v>33</v>
      </c>
      <c r="C10" s="46">
        <v>24000.0</v>
      </c>
      <c r="D10" s="46">
        <v>35000.0</v>
      </c>
      <c r="E10" s="46">
        <v>26000.0</v>
      </c>
      <c r="F10" s="47">
        <f t="shared" ref="F10:F18" si="5">SUM(C10:E10)</f>
        <v>85000</v>
      </c>
      <c r="G10" s="48">
        <v>34123.0</v>
      </c>
      <c r="H10" s="46">
        <v>32124.0</v>
      </c>
      <c r="I10" s="46">
        <v>23654.0</v>
      </c>
      <c r="J10" s="47">
        <f t="shared" ref="J10:J18" si="6">SUM(G10:I10)</f>
        <v>89901</v>
      </c>
      <c r="K10" s="48">
        <v>23123.0</v>
      </c>
      <c r="L10" s="46">
        <v>32453.0</v>
      </c>
      <c r="M10" s="46">
        <v>34564.0</v>
      </c>
      <c r="N10" s="47">
        <f t="shared" ref="N10:N18" si="7">SUM(K10:M10)</f>
        <v>90140</v>
      </c>
      <c r="O10" s="48">
        <v>34123.0</v>
      </c>
      <c r="P10" s="46">
        <v>23451.0</v>
      </c>
      <c r="Q10" s="46">
        <v>41212.0</v>
      </c>
      <c r="R10" s="49">
        <f t="shared" ref="R10:R18" si="8">SUM(O10:Q10)</f>
        <v>98786</v>
      </c>
      <c r="S10" s="50">
        <f t="shared" ref="S10:S19" si="9">SUM(F10,J10,N10,R10)</f>
        <v>363827</v>
      </c>
      <c r="T10" s="44"/>
    </row>
    <row r="11" ht="22.5" customHeight="1">
      <c r="A11" s="44"/>
      <c r="B11" s="45" t="s">
        <v>34</v>
      </c>
      <c r="C11" s="46">
        <v>0.0</v>
      </c>
      <c r="D11" s="46">
        <v>0.0</v>
      </c>
      <c r="E11" s="46">
        <v>0.0</v>
      </c>
      <c r="F11" s="47">
        <f t="shared" si="5"/>
        <v>0</v>
      </c>
      <c r="G11" s="48">
        <v>0.0</v>
      </c>
      <c r="H11" s="46">
        <v>0.0</v>
      </c>
      <c r="I11" s="46">
        <v>0.0</v>
      </c>
      <c r="J11" s="47">
        <f t="shared" si="6"/>
        <v>0</v>
      </c>
      <c r="K11" s="48">
        <v>0.0</v>
      </c>
      <c r="L11" s="46">
        <v>0.0</v>
      </c>
      <c r="M11" s="46">
        <v>0.0</v>
      </c>
      <c r="N11" s="47">
        <f t="shared" si="7"/>
        <v>0</v>
      </c>
      <c r="O11" s="48">
        <v>0.0</v>
      </c>
      <c r="P11" s="46">
        <v>0.0</v>
      </c>
      <c r="Q11" s="46">
        <v>0.0</v>
      </c>
      <c r="R11" s="49">
        <f t="shared" si="8"/>
        <v>0</v>
      </c>
      <c r="S11" s="50">
        <f t="shared" si="9"/>
        <v>0</v>
      </c>
      <c r="T11" s="44"/>
    </row>
    <row r="12" ht="22.5" customHeight="1">
      <c r="A12" s="44"/>
      <c r="B12" s="45" t="s">
        <v>35</v>
      </c>
      <c r="C12" s="46">
        <v>1200.0</v>
      </c>
      <c r="D12" s="46">
        <v>1200.0</v>
      </c>
      <c r="E12" s="46">
        <v>1200.0</v>
      </c>
      <c r="F12" s="47">
        <f t="shared" si="5"/>
        <v>3600</v>
      </c>
      <c r="G12" s="46">
        <v>1200.0</v>
      </c>
      <c r="H12" s="46">
        <v>1200.0</v>
      </c>
      <c r="I12" s="46">
        <v>1200.0</v>
      </c>
      <c r="J12" s="47">
        <f t="shared" si="6"/>
        <v>3600</v>
      </c>
      <c r="K12" s="48">
        <v>1200.0</v>
      </c>
      <c r="L12" s="48">
        <v>1200.0</v>
      </c>
      <c r="M12" s="48">
        <v>1200.0</v>
      </c>
      <c r="N12" s="47">
        <f t="shared" si="7"/>
        <v>3600</v>
      </c>
      <c r="O12" s="48">
        <v>1200.0</v>
      </c>
      <c r="P12" s="48">
        <v>1200.0</v>
      </c>
      <c r="Q12" s="48">
        <v>1200.0</v>
      </c>
      <c r="R12" s="49">
        <f t="shared" si="8"/>
        <v>3600</v>
      </c>
      <c r="S12" s="50">
        <f t="shared" si="9"/>
        <v>14400</v>
      </c>
      <c r="T12" s="44"/>
    </row>
    <row r="13" ht="22.5" customHeight="1">
      <c r="A13" s="44"/>
      <c r="B13" s="45" t="s">
        <v>36</v>
      </c>
      <c r="C13" s="46">
        <v>800.0</v>
      </c>
      <c r="D13" s="46">
        <v>700.0</v>
      </c>
      <c r="E13" s="46">
        <v>600.0</v>
      </c>
      <c r="F13" s="47">
        <f t="shared" si="5"/>
        <v>2100</v>
      </c>
      <c r="G13" s="48">
        <v>400.0</v>
      </c>
      <c r="H13" s="46">
        <v>200.0</v>
      </c>
      <c r="I13" s="46">
        <v>334.0</v>
      </c>
      <c r="J13" s="47">
        <f t="shared" si="6"/>
        <v>934</v>
      </c>
      <c r="K13" s="48">
        <v>443.0</v>
      </c>
      <c r="L13" s="46">
        <v>334.0</v>
      </c>
      <c r="M13" s="46">
        <v>233.0</v>
      </c>
      <c r="N13" s="47">
        <f t="shared" si="7"/>
        <v>1010</v>
      </c>
      <c r="O13" s="48">
        <v>345.0</v>
      </c>
      <c r="P13" s="46">
        <v>145.0</v>
      </c>
      <c r="Q13" s="46">
        <v>645.0</v>
      </c>
      <c r="R13" s="49">
        <f t="shared" si="8"/>
        <v>1135</v>
      </c>
      <c r="S13" s="50">
        <f t="shared" si="9"/>
        <v>5179</v>
      </c>
      <c r="T13" s="44"/>
    </row>
    <row r="14" ht="22.5" customHeight="1">
      <c r="A14" s="44"/>
      <c r="B14" s="45" t="s">
        <v>37</v>
      </c>
      <c r="C14" s="46">
        <v>500.0</v>
      </c>
      <c r="D14" s="46">
        <v>400.0</v>
      </c>
      <c r="E14" s="46">
        <v>300.0</v>
      </c>
      <c r="F14" s="47">
        <f t="shared" si="5"/>
        <v>1200</v>
      </c>
      <c r="G14" s="48">
        <v>123.0</v>
      </c>
      <c r="H14" s="46">
        <v>345.0</v>
      </c>
      <c r="I14" s="46">
        <v>543.0</v>
      </c>
      <c r="J14" s="47">
        <f t="shared" si="6"/>
        <v>1011</v>
      </c>
      <c r="K14" s="48">
        <v>345.0</v>
      </c>
      <c r="L14" s="46">
        <v>345.0</v>
      </c>
      <c r="M14" s="46">
        <v>543.0</v>
      </c>
      <c r="N14" s="47">
        <f t="shared" si="7"/>
        <v>1233</v>
      </c>
      <c r="O14" s="48">
        <v>543.0</v>
      </c>
      <c r="P14" s="46">
        <v>456.0</v>
      </c>
      <c r="Q14" s="46">
        <v>243.0</v>
      </c>
      <c r="R14" s="49">
        <f t="shared" si="8"/>
        <v>1242</v>
      </c>
      <c r="S14" s="50">
        <f t="shared" si="9"/>
        <v>4686</v>
      </c>
      <c r="T14" s="44"/>
    </row>
    <row r="15" ht="22.5" customHeight="1">
      <c r="A15" s="44"/>
      <c r="B15" s="45" t="s">
        <v>38</v>
      </c>
      <c r="C15" s="46">
        <v>450.0</v>
      </c>
      <c r="D15" s="46">
        <v>345.0</v>
      </c>
      <c r="E15" s="46">
        <v>543.0</v>
      </c>
      <c r="F15" s="47">
        <f t="shared" si="5"/>
        <v>1338</v>
      </c>
      <c r="G15" s="48">
        <v>345.0</v>
      </c>
      <c r="H15" s="46">
        <v>543.0</v>
      </c>
      <c r="I15" s="46">
        <v>345.0</v>
      </c>
      <c r="J15" s="47">
        <f t="shared" si="6"/>
        <v>1233</v>
      </c>
      <c r="K15" s="48">
        <v>555.0</v>
      </c>
      <c r="L15" s="46">
        <v>543.0</v>
      </c>
      <c r="M15" s="46">
        <v>345.0</v>
      </c>
      <c r="N15" s="47">
        <f t="shared" si="7"/>
        <v>1443</v>
      </c>
      <c r="O15" s="48">
        <v>654.0</v>
      </c>
      <c r="P15" s="46">
        <v>341.0</v>
      </c>
      <c r="Q15" s="46">
        <v>378.0</v>
      </c>
      <c r="R15" s="49">
        <f t="shared" si="8"/>
        <v>1373</v>
      </c>
      <c r="S15" s="50">
        <f t="shared" si="9"/>
        <v>5387</v>
      </c>
      <c r="T15" s="44"/>
    </row>
    <row r="16" ht="22.5" customHeight="1">
      <c r="A16" s="44"/>
      <c r="B16" s="45" t="s">
        <v>39</v>
      </c>
      <c r="C16" s="46">
        <v>0.0</v>
      </c>
      <c r="D16" s="46">
        <v>0.0</v>
      </c>
      <c r="E16" s="46">
        <v>0.0</v>
      </c>
      <c r="F16" s="47">
        <f t="shared" si="5"/>
        <v>0</v>
      </c>
      <c r="G16" s="48">
        <v>0.0</v>
      </c>
      <c r="H16" s="46">
        <v>0.0</v>
      </c>
      <c r="I16" s="46">
        <v>0.0</v>
      </c>
      <c r="J16" s="47">
        <f t="shared" si="6"/>
        <v>0</v>
      </c>
      <c r="K16" s="48">
        <v>0.0</v>
      </c>
      <c r="L16" s="46">
        <v>0.0</v>
      </c>
      <c r="M16" s="46">
        <v>0.0</v>
      </c>
      <c r="N16" s="47">
        <f t="shared" si="7"/>
        <v>0</v>
      </c>
      <c r="O16" s="48">
        <v>0.0</v>
      </c>
      <c r="P16" s="46">
        <v>0.0</v>
      </c>
      <c r="Q16" s="46">
        <v>0.0</v>
      </c>
      <c r="R16" s="49">
        <f t="shared" si="8"/>
        <v>0</v>
      </c>
      <c r="S16" s="50">
        <f t="shared" si="9"/>
        <v>0</v>
      </c>
      <c r="T16" s="44"/>
    </row>
    <row r="17" ht="22.5" customHeight="1">
      <c r="A17" s="44"/>
      <c r="B17" s="45" t="s">
        <v>39</v>
      </c>
      <c r="C17" s="46">
        <v>0.0</v>
      </c>
      <c r="D17" s="46">
        <v>0.0</v>
      </c>
      <c r="E17" s="46">
        <v>0.0</v>
      </c>
      <c r="F17" s="47">
        <f t="shared" si="5"/>
        <v>0</v>
      </c>
      <c r="G17" s="48">
        <v>0.0</v>
      </c>
      <c r="H17" s="46">
        <v>0.0</v>
      </c>
      <c r="I17" s="46">
        <v>0.0</v>
      </c>
      <c r="J17" s="47">
        <f t="shared" si="6"/>
        <v>0</v>
      </c>
      <c r="K17" s="48">
        <v>0.0</v>
      </c>
      <c r="L17" s="46">
        <v>0.0</v>
      </c>
      <c r="M17" s="46">
        <v>0.0</v>
      </c>
      <c r="N17" s="47">
        <f t="shared" si="7"/>
        <v>0</v>
      </c>
      <c r="O17" s="48">
        <v>0.0</v>
      </c>
      <c r="P17" s="46">
        <v>0.0</v>
      </c>
      <c r="Q17" s="46">
        <v>0.0</v>
      </c>
      <c r="R17" s="49">
        <f t="shared" si="8"/>
        <v>0</v>
      </c>
      <c r="S17" s="50">
        <f t="shared" si="9"/>
        <v>0</v>
      </c>
      <c r="T17" s="44"/>
    </row>
    <row r="18" ht="22.5" customHeight="1">
      <c r="A18" s="44"/>
      <c r="B18" s="51" t="s">
        <v>39</v>
      </c>
      <c r="C18" s="52">
        <v>0.0</v>
      </c>
      <c r="D18" s="52">
        <v>0.0</v>
      </c>
      <c r="E18" s="52">
        <v>0.0</v>
      </c>
      <c r="F18" s="53">
        <f t="shared" si="5"/>
        <v>0</v>
      </c>
      <c r="G18" s="54">
        <v>0.0</v>
      </c>
      <c r="H18" s="52">
        <v>0.0</v>
      </c>
      <c r="I18" s="52">
        <v>0.0</v>
      </c>
      <c r="J18" s="53">
        <f t="shared" si="6"/>
        <v>0</v>
      </c>
      <c r="K18" s="54">
        <v>0.0</v>
      </c>
      <c r="L18" s="52">
        <v>0.0</v>
      </c>
      <c r="M18" s="52">
        <v>0.0</v>
      </c>
      <c r="N18" s="53">
        <f t="shared" si="7"/>
        <v>0</v>
      </c>
      <c r="O18" s="54">
        <v>0.0</v>
      </c>
      <c r="P18" s="52">
        <v>0.0</v>
      </c>
      <c r="Q18" s="52">
        <v>0.0</v>
      </c>
      <c r="R18" s="55">
        <f t="shared" si="8"/>
        <v>0</v>
      </c>
      <c r="S18" s="56">
        <f t="shared" si="9"/>
        <v>0</v>
      </c>
      <c r="T18" s="44"/>
    </row>
    <row r="19" ht="22.5" customHeight="1">
      <c r="A19" s="28"/>
      <c r="B19" s="57" t="s">
        <v>40</v>
      </c>
      <c r="C19" s="58">
        <f t="shared" ref="C19:R19" si="10">SUM(C10:C18)</f>
        <v>26950</v>
      </c>
      <c r="D19" s="58">
        <f t="shared" si="10"/>
        <v>37645</v>
      </c>
      <c r="E19" s="58">
        <f t="shared" si="10"/>
        <v>28643</v>
      </c>
      <c r="F19" s="59">
        <f t="shared" si="10"/>
        <v>93238</v>
      </c>
      <c r="G19" s="60">
        <f t="shared" si="10"/>
        <v>36191</v>
      </c>
      <c r="H19" s="58">
        <f t="shared" si="10"/>
        <v>34412</v>
      </c>
      <c r="I19" s="58">
        <f t="shared" si="10"/>
        <v>26076</v>
      </c>
      <c r="J19" s="59">
        <f t="shared" si="10"/>
        <v>96679</v>
      </c>
      <c r="K19" s="60">
        <f t="shared" si="10"/>
        <v>25666</v>
      </c>
      <c r="L19" s="58">
        <f t="shared" si="10"/>
        <v>34875</v>
      </c>
      <c r="M19" s="58">
        <f t="shared" si="10"/>
        <v>36885</v>
      </c>
      <c r="N19" s="59">
        <f t="shared" si="10"/>
        <v>97426</v>
      </c>
      <c r="O19" s="60">
        <f t="shared" si="10"/>
        <v>36865</v>
      </c>
      <c r="P19" s="58">
        <f t="shared" si="10"/>
        <v>25593</v>
      </c>
      <c r="Q19" s="58">
        <f t="shared" si="10"/>
        <v>43678</v>
      </c>
      <c r="R19" s="61">
        <f t="shared" si="10"/>
        <v>106136</v>
      </c>
      <c r="S19" s="62">
        <f t="shared" si="9"/>
        <v>393479</v>
      </c>
      <c r="T19" s="28"/>
    </row>
    <row r="20" ht="15.0" customHeight="1">
      <c r="A20" s="63"/>
      <c r="B20" s="64"/>
      <c r="C20" s="65"/>
      <c r="D20" s="65"/>
      <c r="E20" s="65"/>
      <c r="F20" s="66"/>
      <c r="G20" s="65"/>
      <c r="H20" s="65"/>
      <c r="I20" s="65"/>
      <c r="J20" s="66"/>
      <c r="K20" s="65"/>
      <c r="L20" s="65"/>
      <c r="M20" s="65"/>
      <c r="N20" s="66"/>
      <c r="O20" s="65"/>
      <c r="P20" s="65"/>
      <c r="Q20" s="65"/>
      <c r="R20" s="66"/>
      <c r="S20" s="66"/>
      <c r="T20" s="63"/>
    </row>
    <row r="21" ht="37.5" customHeight="1">
      <c r="A21" s="41"/>
      <c r="B21" s="67" t="s">
        <v>41</v>
      </c>
      <c r="C21" s="68"/>
      <c r="D21" s="68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41"/>
    </row>
    <row r="22" ht="22.5" customHeight="1">
      <c r="A22" s="44"/>
      <c r="B22" s="45" t="s">
        <v>42</v>
      </c>
      <c r="C22" s="46">
        <v>4000.0</v>
      </c>
      <c r="D22" s="46">
        <v>3500.0</v>
      </c>
      <c r="E22" s="46">
        <v>3300.0</v>
      </c>
      <c r="F22" s="70">
        <f t="shared" ref="F22:F28" si="11">SUM(C22:E22)</f>
        <v>10800</v>
      </c>
      <c r="G22" s="48">
        <v>4000.0</v>
      </c>
      <c r="H22" s="46">
        <v>3000.0</v>
      </c>
      <c r="I22" s="46">
        <v>5000.0</v>
      </c>
      <c r="J22" s="70">
        <f t="shared" ref="J22:J28" si="12">SUM(G22:I22)</f>
        <v>12000</v>
      </c>
      <c r="K22" s="48">
        <v>3000.0</v>
      </c>
      <c r="L22" s="46">
        <v>4000.0</v>
      </c>
      <c r="M22" s="46">
        <v>2345.0</v>
      </c>
      <c r="N22" s="70">
        <f t="shared" ref="N22:N28" si="13">SUM(K22:M22)</f>
        <v>9345</v>
      </c>
      <c r="O22" s="48">
        <v>2000.0</v>
      </c>
      <c r="P22" s="48">
        <v>2000.0</v>
      </c>
      <c r="Q22" s="48">
        <v>2000.0</v>
      </c>
      <c r="R22" s="71">
        <f t="shared" ref="R22:R29" si="14">SUM(O22:Q22)</f>
        <v>6000</v>
      </c>
      <c r="S22" s="50">
        <f t="shared" ref="S22:S29" si="15">SUM(F22,J22,N22,R22)</f>
        <v>38145</v>
      </c>
      <c r="T22" s="44"/>
    </row>
    <row r="23" ht="22.5" customHeight="1">
      <c r="A23" s="44"/>
      <c r="B23" s="45" t="s">
        <v>43</v>
      </c>
      <c r="C23" s="46">
        <v>15000.0</v>
      </c>
      <c r="D23" s="46">
        <v>15000.0</v>
      </c>
      <c r="E23" s="46">
        <v>15000.0</v>
      </c>
      <c r="F23" s="70">
        <f t="shared" si="11"/>
        <v>45000</v>
      </c>
      <c r="G23" s="48">
        <v>15000.0</v>
      </c>
      <c r="H23" s="48">
        <v>15000.0</v>
      </c>
      <c r="I23" s="48">
        <v>15000.0</v>
      </c>
      <c r="J23" s="70">
        <f t="shared" si="12"/>
        <v>45000</v>
      </c>
      <c r="K23" s="48">
        <v>15000.0</v>
      </c>
      <c r="L23" s="46">
        <v>15000.0</v>
      </c>
      <c r="M23" s="46">
        <v>15000.0</v>
      </c>
      <c r="N23" s="70">
        <f t="shared" si="13"/>
        <v>45000</v>
      </c>
      <c r="O23" s="48">
        <v>15000.0</v>
      </c>
      <c r="P23" s="48">
        <v>15000.0</v>
      </c>
      <c r="Q23" s="48">
        <v>15000.0</v>
      </c>
      <c r="R23" s="71">
        <f t="shared" si="14"/>
        <v>45000</v>
      </c>
      <c r="S23" s="50">
        <f t="shared" si="15"/>
        <v>180000</v>
      </c>
      <c r="T23" s="44"/>
    </row>
    <row r="24" ht="22.5" customHeight="1">
      <c r="A24" s="44"/>
      <c r="B24" s="45" t="s">
        <v>44</v>
      </c>
      <c r="C24" s="46">
        <v>33000.0</v>
      </c>
      <c r="D24" s="46">
        <v>33000.0</v>
      </c>
      <c r="E24" s="46">
        <v>33000.0</v>
      </c>
      <c r="F24" s="70">
        <f t="shared" si="11"/>
        <v>99000</v>
      </c>
      <c r="G24" s="48">
        <v>33000.0</v>
      </c>
      <c r="H24" s="48">
        <v>33000.0</v>
      </c>
      <c r="I24" s="48">
        <v>33000.0</v>
      </c>
      <c r="J24" s="70">
        <f t="shared" si="12"/>
        <v>99000</v>
      </c>
      <c r="K24" s="48">
        <v>33000.0</v>
      </c>
      <c r="L24" s="48">
        <v>33000.0</v>
      </c>
      <c r="M24" s="48">
        <v>33000.0</v>
      </c>
      <c r="N24" s="70">
        <f t="shared" si="13"/>
        <v>99000</v>
      </c>
      <c r="O24" s="48">
        <v>33000.0</v>
      </c>
      <c r="P24" s="48">
        <v>33000.0</v>
      </c>
      <c r="Q24" s="48">
        <v>33000.0</v>
      </c>
      <c r="R24" s="71">
        <f t="shared" si="14"/>
        <v>99000</v>
      </c>
      <c r="S24" s="50">
        <f t="shared" si="15"/>
        <v>396000</v>
      </c>
      <c r="T24" s="44"/>
    </row>
    <row r="25" ht="22.5" customHeight="1">
      <c r="A25" s="44"/>
      <c r="B25" s="45" t="s">
        <v>45</v>
      </c>
      <c r="C25" s="46">
        <v>1500.0</v>
      </c>
      <c r="D25" s="46">
        <v>1200.0</v>
      </c>
      <c r="E25" s="46">
        <v>750.0</v>
      </c>
      <c r="F25" s="70">
        <f t="shared" si="11"/>
        <v>3450</v>
      </c>
      <c r="G25" s="48">
        <v>876.0</v>
      </c>
      <c r="H25" s="46">
        <v>465.0</v>
      </c>
      <c r="I25" s="46">
        <v>1200.0</v>
      </c>
      <c r="J25" s="70">
        <f t="shared" si="12"/>
        <v>2541</v>
      </c>
      <c r="K25" s="48">
        <v>876.0</v>
      </c>
      <c r="L25" s="46">
        <v>465.0</v>
      </c>
      <c r="M25" s="46">
        <v>1200.0</v>
      </c>
      <c r="N25" s="70">
        <f t="shared" si="13"/>
        <v>2541</v>
      </c>
      <c r="O25" s="48">
        <v>876.0</v>
      </c>
      <c r="P25" s="46">
        <v>465.0</v>
      </c>
      <c r="Q25" s="46">
        <v>1200.0</v>
      </c>
      <c r="R25" s="71">
        <f t="shared" si="14"/>
        <v>2541</v>
      </c>
      <c r="S25" s="50">
        <f t="shared" si="15"/>
        <v>11073</v>
      </c>
      <c r="T25" s="44"/>
    </row>
    <row r="26" ht="22.5" customHeight="1">
      <c r="A26" s="44"/>
      <c r="B26" s="45" t="s">
        <v>39</v>
      </c>
      <c r="C26" s="46">
        <v>0.0</v>
      </c>
      <c r="D26" s="46">
        <v>0.0</v>
      </c>
      <c r="E26" s="46">
        <v>0.0</v>
      </c>
      <c r="F26" s="70">
        <f t="shared" si="11"/>
        <v>0</v>
      </c>
      <c r="G26" s="48">
        <v>0.0</v>
      </c>
      <c r="H26" s="46">
        <v>0.0</v>
      </c>
      <c r="I26" s="46">
        <v>0.0</v>
      </c>
      <c r="J26" s="70">
        <f t="shared" si="12"/>
        <v>0</v>
      </c>
      <c r="K26" s="48">
        <v>0.0</v>
      </c>
      <c r="L26" s="46">
        <v>0.0</v>
      </c>
      <c r="M26" s="46">
        <v>0.0</v>
      </c>
      <c r="N26" s="70">
        <f t="shared" si="13"/>
        <v>0</v>
      </c>
      <c r="O26" s="48">
        <v>0.0</v>
      </c>
      <c r="P26" s="46">
        <v>0.0</v>
      </c>
      <c r="Q26" s="46">
        <v>0.0</v>
      </c>
      <c r="R26" s="71">
        <f t="shared" si="14"/>
        <v>0</v>
      </c>
      <c r="S26" s="50">
        <f t="shared" si="15"/>
        <v>0</v>
      </c>
      <c r="T26" s="44"/>
    </row>
    <row r="27" ht="22.5" customHeight="1">
      <c r="A27" s="44"/>
      <c r="B27" s="45" t="s">
        <v>39</v>
      </c>
      <c r="C27" s="46">
        <v>0.0</v>
      </c>
      <c r="D27" s="46">
        <v>0.0</v>
      </c>
      <c r="E27" s="46">
        <v>0.0</v>
      </c>
      <c r="F27" s="70">
        <f t="shared" si="11"/>
        <v>0</v>
      </c>
      <c r="G27" s="48">
        <v>0.0</v>
      </c>
      <c r="H27" s="46">
        <v>0.0</v>
      </c>
      <c r="I27" s="46">
        <v>0.0</v>
      </c>
      <c r="J27" s="70">
        <f t="shared" si="12"/>
        <v>0</v>
      </c>
      <c r="K27" s="48">
        <v>0.0</v>
      </c>
      <c r="L27" s="46">
        <v>0.0</v>
      </c>
      <c r="M27" s="46">
        <v>0.0</v>
      </c>
      <c r="N27" s="70">
        <f t="shared" si="13"/>
        <v>0</v>
      </c>
      <c r="O27" s="48">
        <v>0.0</v>
      </c>
      <c r="P27" s="46">
        <v>0.0</v>
      </c>
      <c r="Q27" s="46">
        <v>0.0</v>
      </c>
      <c r="R27" s="71">
        <f t="shared" si="14"/>
        <v>0</v>
      </c>
      <c r="S27" s="50">
        <f t="shared" si="15"/>
        <v>0</v>
      </c>
      <c r="T27" s="44"/>
    </row>
    <row r="28" ht="22.5" customHeight="1">
      <c r="A28" s="44"/>
      <c r="B28" s="51" t="s">
        <v>39</v>
      </c>
      <c r="C28" s="52">
        <v>0.0</v>
      </c>
      <c r="D28" s="52">
        <v>0.0</v>
      </c>
      <c r="E28" s="52">
        <v>0.0</v>
      </c>
      <c r="F28" s="72">
        <f t="shared" si="11"/>
        <v>0</v>
      </c>
      <c r="G28" s="54">
        <v>0.0</v>
      </c>
      <c r="H28" s="52">
        <v>0.0</v>
      </c>
      <c r="I28" s="52">
        <v>0.0</v>
      </c>
      <c r="J28" s="72">
        <f t="shared" si="12"/>
        <v>0</v>
      </c>
      <c r="K28" s="54">
        <v>0.0</v>
      </c>
      <c r="L28" s="52">
        <v>0.0</v>
      </c>
      <c r="M28" s="52">
        <v>0.0</v>
      </c>
      <c r="N28" s="72">
        <f t="shared" si="13"/>
        <v>0</v>
      </c>
      <c r="O28" s="54">
        <v>0.0</v>
      </c>
      <c r="P28" s="52">
        <v>0.0</v>
      </c>
      <c r="Q28" s="52">
        <v>0.0</v>
      </c>
      <c r="R28" s="73">
        <f t="shared" si="14"/>
        <v>0</v>
      </c>
      <c r="S28" s="56">
        <f t="shared" si="15"/>
        <v>0</v>
      </c>
      <c r="T28" s="44"/>
    </row>
    <row r="29" ht="22.5" customHeight="1">
      <c r="A29" s="28"/>
      <c r="B29" s="74" t="s">
        <v>46</v>
      </c>
      <c r="C29" s="75">
        <f t="shared" ref="C29:Q29" si="16">SUM(C22:C28)</f>
        <v>53500</v>
      </c>
      <c r="D29" s="75">
        <f t="shared" si="16"/>
        <v>52700</v>
      </c>
      <c r="E29" s="75">
        <f t="shared" si="16"/>
        <v>52050</v>
      </c>
      <c r="F29" s="76">
        <f t="shared" si="16"/>
        <v>158250</v>
      </c>
      <c r="G29" s="75">
        <f t="shared" si="16"/>
        <v>52876</v>
      </c>
      <c r="H29" s="75">
        <f t="shared" si="16"/>
        <v>51465</v>
      </c>
      <c r="I29" s="75">
        <f t="shared" si="16"/>
        <v>54200</v>
      </c>
      <c r="J29" s="77">
        <f t="shared" si="16"/>
        <v>158541</v>
      </c>
      <c r="K29" s="78">
        <f t="shared" si="16"/>
        <v>51876</v>
      </c>
      <c r="L29" s="75">
        <f t="shared" si="16"/>
        <v>52465</v>
      </c>
      <c r="M29" s="75">
        <f t="shared" si="16"/>
        <v>51545</v>
      </c>
      <c r="N29" s="77">
        <f t="shared" si="16"/>
        <v>155886</v>
      </c>
      <c r="O29" s="78">
        <f t="shared" si="16"/>
        <v>50876</v>
      </c>
      <c r="P29" s="75">
        <f t="shared" si="16"/>
        <v>50465</v>
      </c>
      <c r="Q29" s="75">
        <f t="shared" si="16"/>
        <v>51200</v>
      </c>
      <c r="R29" s="79">
        <f t="shared" si="14"/>
        <v>152541</v>
      </c>
      <c r="S29" s="80">
        <f t="shared" si="15"/>
        <v>625218</v>
      </c>
      <c r="T29" s="28"/>
    </row>
    <row r="30" ht="15.0" customHeight="1">
      <c r="A30" s="63"/>
      <c r="B30" s="64"/>
      <c r="C30" s="65"/>
      <c r="D30" s="65"/>
      <c r="E30" s="65"/>
      <c r="F30" s="66"/>
      <c r="G30" s="65"/>
      <c r="H30" s="65"/>
      <c r="I30" s="65"/>
      <c r="J30" s="66"/>
      <c r="K30" s="65"/>
      <c r="L30" s="65"/>
      <c r="M30" s="65"/>
      <c r="N30" s="66"/>
      <c r="O30" s="65"/>
      <c r="P30" s="65"/>
      <c r="Q30" s="65"/>
      <c r="R30" s="66"/>
      <c r="S30" s="66"/>
      <c r="T30" s="63"/>
    </row>
    <row r="31" ht="37.5" customHeight="1">
      <c r="A31" s="41"/>
      <c r="B31" s="81" t="s">
        <v>47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41"/>
    </row>
    <row r="32" ht="22.5" customHeight="1">
      <c r="A32" s="44"/>
      <c r="B32" s="45" t="s">
        <v>48</v>
      </c>
      <c r="C32" s="46">
        <v>300.0</v>
      </c>
      <c r="D32" s="46">
        <v>300.0</v>
      </c>
      <c r="E32" s="46">
        <v>300.0</v>
      </c>
      <c r="F32" s="82">
        <f t="shared" ref="F32:F59" si="17">SUM(C32:E32)</f>
        <v>900</v>
      </c>
      <c r="G32" s="46">
        <v>300.0</v>
      </c>
      <c r="H32" s="46">
        <v>300.0</v>
      </c>
      <c r="I32" s="46">
        <v>300.0</v>
      </c>
      <c r="J32" s="82">
        <f t="shared" ref="J32:J59" si="18">SUM(G32:I32)</f>
        <v>900</v>
      </c>
      <c r="K32" s="46">
        <v>300.0</v>
      </c>
      <c r="L32" s="46">
        <v>300.0</v>
      </c>
      <c r="M32" s="46">
        <v>300.0</v>
      </c>
      <c r="N32" s="82">
        <f t="shared" ref="N32:N59" si="19">SUM(K32:M32)</f>
        <v>900</v>
      </c>
      <c r="O32" s="46">
        <v>300.0</v>
      </c>
      <c r="P32" s="46">
        <v>300.0</v>
      </c>
      <c r="Q32" s="46">
        <v>300.0</v>
      </c>
      <c r="R32" s="83">
        <f t="shared" ref="R32:R60" si="20">SUM(O32:Q32)</f>
        <v>900</v>
      </c>
      <c r="S32" s="50">
        <f t="shared" ref="S32:S60" si="21">SUM(F32,J32,N32,R32)</f>
        <v>3600</v>
      </c>
      <c r="T32" s="44"/>
    </row>
    <row r="33" ht="22.5" customHeight="1">
      <c r="A33" s="44"/>
      <c r="B33" s="45" t="s">
        <v>49</v>
      </c>
      <c r="C33" s="46">
        <v>150.0</v>
      </c>
      <c r="D33" s="46">
        <v>700.0</v>
      </c>
      <c r="E33" s="46">
        <v>225.0</v>
      </c>
      <c r="F33" s="82">
        <f t="shared" si="17"/>
        <v>1075</v>
      </c>
      <c r="G33" s="48">
        <v>345.0</v>
      </c>
      <c r="H33" s="46">
        <v>234.0</v>
      </c>
      <c r="I33" s="46">
        <v>432.0</v>
      </c>
      <c r="J33" s="82">
        <f t="shared" si="18"/>
        <v>1011</v>
      </c>
      <c r="K33" s="46">
        <v>150.0</v>
      </c>
      <c r="L33" s="46">
        <v>700.0</v>
      </c>
      <c r="M33" s="46">
        <v>225.0</v>
      </c>
      <c r="N33" s="82">
        <f t="shared" si="19"/>
        <v>1075</v>
      </c>
      <c r="O33" s="48">
        <v>345.0</v>
      </c>
      <c r="P33" s="46">
        <v>234.0</v>
      </c>
      <c r="Q33" s="46">
        <v>432.0</v>
      </c>
      <c r="R33" s="83">
        <f t="shared" si="20"/>
        <v>1011</v>
      </c>
      <c r="S33" s="50">
        <f t="shared" si="21"/>
        <v>4172</v>
      </c>
      <c r="T33" s="44"/>
    </row>
    <row r="34" ht="22.5" customHeight="1">
      <c r="A34" s="44"/>
      <c r="B34" s="45" t="s">
        <v>50</v>
      </c>
      <c r="C34" s="46">
        <v>80.0</v>
      </c>
      <c r="D34" s="46">
        <v>80.0</v>
      </c>
      <c r="E34" s="46">
        <v>80.0</v>
      </c>
      <c r="F34" s="82">
        <f t="shared" si="17"/>
        <v>240</v>
      </c>
      <c r="G34" s="48">
        <v>80.0</v>
      </c>
      <c r="H34" s="48">
        <v>80.0</v>
      </c>
      <c r="I34" s="48">
        <v>80.0</v>
      </c>
      <c r="J34" s="82">
        <f t="shared" si="18"/>
        <v>240</v>
      </c>
      <c r="K34" s="46">
        <v>80.0</v>
      </c>
      <c r="L34" s="46">
        <v>80.0</v>
      </c>
      <c r="M34" s="46">
        <v>80.0</v>
      </c>
      <c r="N34" s="82">
        <f t="shared" si="19"/>
        <v>240</v>
      </c>
      <c r="O34" s="48">
        <v>80.0</v>
      </c>
      <c r="P34" s="48">
        <v>80.0</v>
      </c>
      <c r="Q34" s="48">
        <v>80.0</v>
      </c>
      <c r="R34" s="83">
        <f t="shared" si="20"/>
        <v>240</v>
      </c>
      <c r="S34" s="50">
        <f t="shared" si="21"/>
        <v>960</v>
      </c>
      <c r="T34" s="44"/>
    </row>
    <row r="35" ht="22.5" customHeight="1">
      <c r="A35" s="44"/>
      <c r="B35" s="45" t="s">
        <v>51</v>
      </c>
      <c r="C35" s="46">
        <v>0.0</v>
      </c>
      <c r="D35" s="46">
        <v>0.0</v>
      </c>
      <c r="E35" s="46">
        <v>0.0</v>
      </c>
      <c r="F35" s="82">
        <f t="shared" si="17"/>
        <v>0</v>
      </c>
      <c r="G35" s="48">
        <v>45.0</v>
      </c>
      <c r="H35" s="46">
        <v>0.0</v>
      </c>
      <c r="I35" s="46">
        <v>45.0</v>
      </c>
      <c r="J35" s="82">
        <f t="shared" si="18"/>
        <v>90</v>
      </c>
      <c r="K35" s="46">
        <v>0.0</v>
      </c>
      <c r="L35" s="46">
        <v>0.0</v>
      </c>
      <c r="M35" s="46">
        <v>0.0</v>
      </c>
      <c r="N35" s="82">
        <f t="shared" si="19"/>
        <v>0</v>
      </c>
      <c r="O35" s="48">
        <v>45.0</v>
      </c>
      <c r="P35" s="46">
        <v>0.0</v>
      </c>
      <c r="Q35" s="46">
        <v>45.0</v>
      </c>
      <c r="R35" s="83">
        <f t="shared" si="20"/>
        <v>90</v>
      </c>
      <c r="S35" s="50">
        <f t="shared" si="21"/>
        <v>180</v>
      </c>
      <c r="T35" s="44"/>
    </row>
    <row r="36" ht="22.5" customHeight="1">
      <c r="A36" s="44"/>
      <c r="B36" s="45" t="s">
        <v>52</v>
      </c>
      <c r="C36" s="46">
        <v>90.0</v>
      </c>
      <c r="D36" s="46">
        <v>90.0</v>
      </c>
      <c r="E36" s="46">
        <v>90.0</v>
      </c>
      <c r="F36" s="82">
        <f t="shared" si="17"/>
        <v>270</v>
      </c>
      <c r="G36" s="48">
        <v>90.0</v>
      </c>
      <c r="H36" s="46">
        <v>90.0</v>
      </c>
      <c r="I36" s="46">
        <v>90.0</v>
      </c>
      <c r="J36" s="82">
        <f t="shared" si="18"/>
        <v>270</v>
      </c>
      <c r="K36" s="46">
        <v>90.0</v>
      </c>
      <c r="L36" s="46">
        <v>90.0</v>
      </c>
      <c r="M36" s="46">
        <v>90.0</v>
      </c>
      <c r="N36" s="82">
        <f t="shared" si="19"/>
        <v>270</v>
      </c>
      <c r="O36" s="48">
        <v>90.0</v>
      </c>
      <c r="P36" s="46">
        <v>90.0</v>
      </c>
      <c r="Q36" s="46">
        <v>90.0</v>
      </c>
      <c r="R36" s="83">
        <f t="shared" si="20"/>
        <v>270</v>
      </c>
      <c r="S36" s="50">
        <f t="shared" si="21"/>
        <v>1080</v>
      </c>
      <c r="T36" s="44"/>
    </row>
    <row r="37" ht="22.5" customHeight="1">
      <c r="A37" s="44"/>
      <c r="B37" s="45" t="s">
        <v>53</v>
      </c>
      <c r="C37" s="46">
        <v>150.0</v>
      </c>
      <c r="D37" s="46">
        <v>150.0</v>
      </c>
      <c r="E37" s="46">
        <v>150.0</v>
      </c>
      <c r="F37" s="82">
        <f t="shared" si="17"/>
        <v>450</v>
      </c>
      <c r="G37" s="48">
        <v>150.0</v>
      </c>
      <c r="H37" s="48">
        <v>150.0</v>
      </c>
      <c r="I37" s="48">
        <v>150.0</v>
      </c>
      <c r="J37" s="82">
        <f t="shared" si="18"/>
        <v>450</v>
      </c>
      <c r="K37" s="46">
        <v>150.0</v>
      </c>
      <c r="L37" s="46">
        <v>150.0</v>
      </c>
      <c r="M37" s="46">
        <v>150.0</v>
      </c>
      <c r="N37" s="82">
        <f t="shared" si="19"/>
        <v>450</v>
      </c>
      <c r="O37" s="48">
        <v>150.0</v>
      </c>
      <c r="P37" s="48">
        <v>150.0</v>
      </c>
      <c r="Q37" s="48">
        <v>150.0</v>
      </c>
      <c r="R37" s="83">
        <f t="shared" si="20"/>
        <v>450</v>
      </c>
      <c r="S37" s="50">
        <f t="shared" si="21"/>
        <v>1800</v>
      </c>
      <c r="T37" s="44"/>
    </row>
    <row r="38" ht="22.5" customHeight="1">
      <c r="A38" s="44"/>
      <c r="B38" s="45" t="s">
        <v>54</v>
      </c>
      <c r="C38" s="46">
        <v>165.0</v>
      </c>
      <c r="D38" s="46">
        <v>165.0</v>
      </c>
      <c r="E38" s="46">
        <v>165.0</v>
      </c>
      <c r="F38" s="82">
        <f t="shared" si="17"/>
        <v>495</v>
      </c>
      <c r="G38" s="48">
        <v>165.0</v>
      </c>
      <c r="H38" s="48">
        <v>165.0</v>
      </c>
      <c r="I38" s="48">
        <v>165.0</v>
      </c>
      <c r="J38" s="82">
        <f t="shared" si="18"/>
        <v>495</v>
      </c>
      <c r="K38" s="46">
        <v>165.0</v>
      </c>
      <c r="L38" s="46">
        <v>165.0</v>
      </c>
      <c r="M38" s="46">
        <v>165.0</v>
      </c>
      <c r="N38" s="82">
        <f t="shared" si="19"/>
        <v>495</v>
      </c>
      <c r="O38" s="48">
        <v>165.0</v>
      </c>
      <c r="P38" s="48">
        <v>165.0</v>
      </c>
      <c r="Q38" s="48">
        <v>165.0</v>
      </c>
      <c r="R38" s="83">
        <f t="shared" si="20"/>
        <v>495</v>
      </c>
      <c r="S38" s="50">
        <f t="shared" si="21"/>
        <v>1980</v>
      </c>
      <c r="T38" s="44"/>
    </row>
    <row r="39" ht="22.5" customHeight="1">
      <c r="A39" s="44"/>
      <c r="B39" s="45" t="s">
        <v>55</v>
      </c>
      <c r="C39" s="46">
        <v>0.0</v>
      </c>
      <c r="D39" s="46">
        <v>0.0</v>
      </c>
      <c r="E39" s="46">
        <v>0.0</v>
      </c>
      <c r="F39" s="82">
        <f t="shared" si="17"/>
        <v>0</v>
      </c>
      <c r="G39" s="48">
        <v>0.0</v>
      </c>
      <c r="H39" s="46">
        <v>200.0</v>
      </c>
      <c r="I39" s="46">
        <v>0.0</v>
      </c>
      <c r="J39" s="82">
        <f t="shared" si="18"/>
        <v>200</v>
      </c>
      <c r="K39" s="46">
        <v>0.0</v>
      </c>
      <c r="L39" s="46">
        <v>0.0</v>
      </c>
      <c r="M39" s="46">
        <v>0.0</v>
      </c>
      <c r="N39" s="82">
        <f t="shared" si="19"/>
        <v>0</v>
      </c>
      <c r="O39" s="48">
        <v>0.0</v>
      </c>
      <c r="P39" s="46">
        <v>200.0</v>
      </c>
      <c r="Q39" s="46">
        <v>0.0</v>
      </c>
      <c r="R39" s="83">
        <f t="shared" si="20"/>
        <v>200</v>
      </c>
      <c r="S39" s="50">
        <f t="shared" si="21"/>
        <v>400</v>
      </c>
      <c r="T39" s="44"/>
    </row>
    <row r="40" ht="22.5" customHeight="1">
      <c r="A40" s="44"/>
      <c r="B40" s="45" t="s">
        <v>56</v>
      </c>
      <c r="C40" s="46">
        <v>300.0</v>
      </c>
      <c r="D40" s="46">
        <v>800.0</v>
      </c>
      <c r="E40" s="46">
        <v>556.0</v>
      </c>
      <c r="F40" s="82">
        <f t="shared" si="17"/>
        <v>1656</v>
      </c>
      <c r="G40" s="48">
        <v>345.0</v>
      </c>
      <c r="H40" s="46">
        <v>456.0</v>
      </c>
      <c r="I40" s="46">
        <v>154.0</v>
      </c>
      <c r="J40" s="82">
        <f t="shared" si="18"/>
        <v>955</v>
      </c>
      <c r="K40" s="46">
        <v>300.0</v>
      </c>
      <c r="L40" s="46">
        <v>800.0</v>
      </c>
      <c r="M40" s="46">
        <v>556.0</v>
      </c>
      <c r="N40" s="82">
        <f t="shared" si="19"/>
        <v>1656</v>
      </c>
      <c r="O40" s="48">
        <v>345.0</v>
      </c>
      <c r="P40" s="46">
        <v>456.0</v>
      </c>
      <c r="Q40" s="46">
        <v>154.0</v>
      </c>
      <c r="R40" s="83">
        <f t="shared" si="20"/>
        <v>955</v>
      </c>
      <c r="S40" s="50">
        <f t="shared" si="21"/>
        <v>5222</v>
      </c>
      <c r="T40" s="44"/>
    </row>
    <row r="41" ht="22.5" customHeight="1">
      <c r="A41" s="44"/>
      <c r="B41" s="45" t="s">
        <v>57</v>
      </c>
      <c r="C41" s="46">
        <v>123.0</v>
      </c>
      <c r="D41" s="46">
        <v>213.0</v>
      </c>
      <c r="E41" s="46">
        <v>78.0</v>
      </c>
      <c r="F41" s="82">
        <f t="shared" si="17"/>
        <v>414</v>
      </c>
      <c r="G41" s="48">
        <v>87.0</v>
      </c>
      <c r="H41" s="46">
        <v>67.0</v>
      </c>
      <c r="I41" s="46">
        <v>34.0</v>
      </c>
      <c r="J41" s="82">
        <f t="shared" si="18"/>
        <v>188</v>
      </c>
      <c r="K41" s="46">
        <v>123.0</v>
      </c>
      <c r="L41" s="46">
        <v>213.0</v>
      </c>
      <c r="M41" s="46">
        <v>78.0</v>
      </c>
      <c r="N41" s="82">
        <f t="shared" si="19"/>
        <v>414</v>
      </c>
      <c r="O41" s="48">
        <v>87.0</v>
      </c>
      <c r="P41" s="46">
        <v>67.0</v>
      </c>
      <c r="Q41" s="46">
        <v>34.0</v>
      </c>
      <c r="R41" s="83">
        <f t="shared" si="20"/>
        <v>188</v>
      </c>
      <c r="S41" s="50">
        <f t="shared" si="21"/>
        <v>1204</v>
      </c>
      <c r="T41" s="44"/>
    </row>
    <row r="42" ht="22.5" customHeight="1">
      <c r="A42" s="44"/>
      <c r="B42" s="45" t="s">
        <v>58</v>
      </c>
      <c r="C42" s="46">
        <v>0.0</v>
      </c>
      <c r="D42" s="46">
        <v>0.0</v>
      </c>
      <c r="E42" s="46">
        <v>0.0</v>
      </c>
      <c r="F42" s="82">
        <f t="shared" si="17"/>
        <v>0</v>
      </c>
      <c r="G42" s="48">
        <v>0.0</v>
      </c>
      <c r="H42" s="46">
        <v>0.0</v>
      </c>
      <c r="I42" s="46">
        <v>0.0</v>
      </c>
      <c r="J42" s="82">
        <f t="shared" si="18"/>
        <v>0</v>
      </c>
      <c r="K42" s="48">
        <v>0.0</v>
      </c>
      <c r="L42" s="46">
        <v>0.0</v>
      </c>
      <c r="M42" s="46">
        <v>0.0</v>
      </c>
      <c r="N42" s="82">
        <f t="shared" si="19"/>
        <v>0</v>
      </c>
      <c r="O42" s="48">
        <v>0.0</v>
      </c>
      <c r="P42" s="46">
        <v>0.0</v>
      </c>
      <c r="Q42" s="46">
        <v>0.0</v>
      </c>
      <c r="R42" s="83">
        <f t="shared" si="20"/>
        <v>0</v>
      </c>
      <c r="S42" s="50">
        <f t="shared" si="21"/>
        <v>0</v>
      </c>
      <c r="T42" s="44"/>
    </row>
    <row r="43" ht="22.5" customHeight="1">
      <c r="A43" s="44"/>
      <c r="B43" s="45" t="s">
        <v>59</v>
      </c>
      <c r="C43" s="46">
        <v>0.0</v>
      </c>
      <c r="D43" s="46">
        <v>0.0</v>
      </c>
      <c r="E43" s="46">
        <v>0.0</v>
      </c>
      <c r="F43" s="82">
        <f t="shared" si="17"/>
        <v>0</v>
      </c>
      <c r="G43" s="48">
        <v>0.0</v>
      </c>
      <c r="H43" s="46">
        <v>0.0</v>
      </c>
      <c r="I43" s="46">
        <v>0.0</v>
      </c>
      <c r="J43" s="82">
        <f t="shared" si="18"/>
        <v>0</v>
      </c>
      <c r="K43" s="48">
        <v>0.0</v>
      </c>
      <c r="L43" s="46">
        <v>0.0</v>
      </c>
      <c r="M43" s="46">
        <v>0.0</v>
      </c>
      <c r="N43" s="82">
        <f t="shared" si="19"/>
        <v>0</v>
      </c>
      <c r="O43" s="48">
        <v>0.0</v>
      </c>
      <c r="P43" s="46">
        <v>0.0</v>
      </c>
      <c r="Q43" s="46">
        <v>0.0</v>
      </c>
      <c r="R43" s="83">
        <f t="shared" si="20"/>
        <v>0</v>
      </c>
      <c r="S43" s="50">
        <f t="shared" si="21"/>
        <v>0</v>
      </c>
      <c r="T43" s="44"/>
    </row>
    <row r="44" ht="22.5" customHeight="1">
      <c r="A44" s="44"/>
      <c r="B44" s="45" t="s">
        <v>60</v>
      </c>
      <c r="C44" s="46">
        <v>0.0</v>
      </c>
      <c r="D44" s="46">
        <v>0.0</v>
      </c>
      <c r="E44" s="46">
        <v>0.0</v>
      </c>
      <c r="F44" s="82">
        <f t="shared" si="17"/>
        <v>0</v>
      </c>
      <c r="G44" s="48">
        <v>0.0</v>
      </c>
      <c r="H44" s="46">
        <v>0.0</v>
      </c>
      <c r="I44" s="46">
        <v>0.0</v>
      </c>
      <c r="J44" s="82">
        <f t="shared" si="18"/>
        <v>0</v>
      </c>
      <c r="K44" s="48">
        <v>0.0</v>
      </c>
      <c r="L44" s="46">
        <v>0.0</v>
      </c>
      <c r="M44" s="46">
        <v>0.0</v>
      </c>
      <c r="N44" s="82">
        <f t="shared" si="19"/>
        <v>0</v>
      </c>
      <c r="O44" s="48">
        <v>0.0</v>
      </c>
      <c r="P44" s="46">
        <v>0.0</v>
      </c>
      <c r="Q44" s="46">
        <v>0.0</v>
      </c>
      <c r="R44" s="83">
        <f t="shared" si="20"/>
        <v>0</v>
      </c>
      <c r="S44" s="50">
        <f t="shared" si="21"/>
        <v>0</v>
      </c>
      <c r="T44" s="44"/>
    </row>
    <row r="45" ht="22.5" customHeight="1">
      <c r="A45" s="44"/>
      <c r="B45" s="45" t="s">
        <v>61</v>
      </c>
      <c r="C45" s="46">
        <v>0.0</v>
      </c>
      <c r="D45" s="46">
        <v>0.0</v>
      </c>
      <c r="E45" s="46">
        <v>0.0</v>
      </c>
      <c r="F45" s="82">
        <f t="shared" si="17"/>
        <v>0</v>
      </c>
      <c r="G45" s="48">
        <v>0.0</v>
      </c>
      <c r="H45" s="46">
        <v>0.0</v>
      </c>
      <c r="I45" s="46">
        <v>0.0</v>
      </c>
      <c r="J45" s="82">
        <f t="shared" si="18"/>
        <v>0</v>
      </c>
      <c r="K45" s="48">
        <v>0.0</v>
      </c>
      <c r="L45" s="46">
        <v>0.0</v>
      </c>
      <c r="M45" s="46">
        <v>0.0</v>
      </c>
      <c r="N45" s="82">
        <f t="shared" si="19"/>
        <v>0</v>
      </c>
      <c r="O45" s="48">
        <v>0.0</v>
      </c>
      <c r="P45" s="46">
        <v>0.0</v>
      </c>
      <c r="Q45" s="46">
        <v>0.0</v>
      </c>
      <c r="R45" s="83">
        <f t="shared" si="20"/>
        <v>0</v>
      </c>
      <c r="S45" s="50">
        <f t="shared" si="21"/>
        <v>0</v>
      </c>
      <c r="T45" s="44"/>
    </row>
    <row r="46" ht="22.5" customHeight="1">
      <c r="A46" s="44"/>
      <c r="B46" s="45" t="s">
        <v>62</v>
      </c>
      <c r="C46" s="46">
        <v>0.0</v>
      </c>
      <c r="D46" s="46">
        <v>0.0</v>
      </c>
      <c r="E46" s="46">
        <v>0.0</v>
      </c>
      <c r="F46" s="82">
        <f t="shared" si="17"/>
        <v>0</v>
      </c>
      <c r="G46" s="48">
        <v>0.0</v>
      </c>
      <c r="H46" s="46">
        <v>0.0</v>
      </c>
      <c r="I46" s="46">
        <v>0.0</v>
      </c>
      <c r="J46" s="82">
        <f t="shared" si="18"/>
        <v>0</v>
      </c>
      <c r="K46" s="48">
        <v>0.0</v>
      </c>
      <c r="L46" s="46">
        <v>0.0</v>
      </c>
      <c r="M46" s="46">
        <v>0.0</v>
      </c>
      <c r="N46" s="82">
        <f t="shared" si="19"/>
        <v>0</v>
      </c>
      <c r="O46" s="48">
        <v>0.0</v>
      </c>
      <c r="P46" s="46">
        <v>0.0</v>
      </c>
      <c r="Q46" s="46">
        <v>0.0</v>
      </c>
      <c r="R46" s="83">
        <f t="shared" si="20"/>
        <v>0</v>
      </c>
      <c r="S46" s="50">
        <f t="shared" si="21"/>
        <v>0</v>
      </c>
      <c r="T46" s="44"/>
    </row>
    <row r="47" ht="22.5" customHeight="1">
      <c r="A47" s="44"/>
      <c r="B47" s="45" t="s">
        <v>63</v>
      </c>
      <c r="C47" s="46">
        <v>0.0</v>
      </c>
      <c r="D47" s="46">
        <v>0.0</v>
      </c>
      <c r="E47" s="46">
        <v>0.0</v>
      </c>
      <c r="F47" s="82">
        <f t="shared" si="17"/>
        <v>0</v>
      </c>
      <c r="G47" s="48">
        <v>0.0</v>
      </c>
      <c r="H47" s="46">
        <v>0.0</v>
      </c>
      <c r="I47" s="46">
        <v>0.0</v>
      </c>
      <c r="J47" s="82">
        <f t="shared" si="18"/>
        <v>0</v>
      </c>
      <c r="K47" s="48">
        <v>0.0</v>
      </c>
      <c r="L47" s="46">
        <v>0.0</v>
      </c>
      <c r="M47" s="46">
        <v>0.0</v>
      </c>
      <c r="N47" s="82">
        <f t="shared" si="19"/>
        <v>0</v>
      </c>
      <c r="O47" s="48">
        <v>0.0</v>
      </c>
      <c r="P47" s="46">
        <v>0.0</v>
      </c>
      <c r="Q47" s="46">
        <v>0.0</v>
      </c>
      <c r="R47" s="83">
        <f t="shared" si="20"/>
        <v>0</v>
      </c>
      <c r="S47" s="50">
        <f t="shared" si="21"/>
        <v>0</v>
      </c>
      <c r="T47" s="44"/>
    </row>
    <row r="48" ht="22.5" customHeight="1">
      <c r="A48" s="44"/>
      <c r="B48" s="45" t="s">
        <v>64</v>
      </c>
      <c r="C48" s="46">
        <v>1200.0</v>
      </c>
      <c r="D48" s="46">
        <v>1200.0</v>
      </c>
      <c r="E48" s="46">
        <v>1200.0</v>
      </c>
      <c r="F48" s="82">
        <f t="shared" si="17"/>
        <v>3600</v>
      </c>
      <c r="G48" s="46">
        <v>1200.0</v>
      </c>
      <c r="H48" s="46">
        <v>1200.0</v>
      </c>
      <c r="I48" s="46">
        <v>1200.0</v>
      </c>
      <c r="J48" s="82">
        <f t="shared" si="18"/>
        <v>3600</v>
      </c>
      <c r="K48" s="46">
        <v>1200.0</v>
      </c>
      <c r="L48" s="46">
        <v>1200.0</v>
      </c>
      <c r="M48" s="46">
        <v>1200.0</v>
      </c>
      <c r="N48" s="82">
        <f t="shared" si="19"/>
        <v>3600</v>
      </c>
      <c r="O48" s="46">
        <v>1200.0</v>
      </c>
      <c r="P48" s="46">
        <v>1200.0</v>
      </c>
      <c r="Q48" s="46">
        <v>1200.0</v>
      </c>
      <c r="R48" s="83">
        <f t="shared" si="20"/>
        <v>3600</v>
      </c>
      <c r="S48" s="50">
        <f t="shared" si="21"/>
        <v>14400</v>
      </c>
      <c r="T48" s="44"/>
    </row>
    <row r="49" ht="22.5" customHeight="1">
      <c r="A49" s="44"/>
      <c r="B49" s="45" t="s">
        <v>65</v>
      </c>
      <c r="C49" s="46">
        <v>0.0</v>
      </c>
      <c r="D49" s="46">
        <v>0.0</v>
      </c>
      <c r="E49" s="46">
        <v>0.0</v>
      </c>
      <c r="F49" s="82">
        <f t="shared" si="17"/>
        <v>0</v>
      </c>
      <c r="G49" s="46">
        <v>0.0</v>
      </c>
      <c r="H49" s="46">
        <v>0.0</v>
      </c>
      <c r="I49" s="46">
        <v>0.0</v>
      </c>
      <c r="J49" s="82">
        <f t="shared" si="18"/>
        <v>0</v>
      </c>
      <c r="K49" s="46">
        <v>0.0</v>
      </c>
      <c r="L49" s="46">
        <v>0.0</v>
      </c>
      <c r="M49" s="46">
        <v>0.0</v>
      </c>
      <c r="N49" s="82">
        <f t="shared" si="19"/>
        <v>0</v>
      </c>
      <c r="O49" s="46">
        <v>0.0</v>
      </c>
      <c r="P49" s="46">
        <v>0.0</v>
      </c>
      <c r="Q49" s="46">
        <v>0.0</v>
      </c>
      <c r="R49" s="83">
        <f t="shared" si="20"/>
        <v>0</v>
      </c>
      <c r="S49" s="50">
        <f t="shared" si="21"/>
        <v>0</v>
      </c>
      <c r="T49" s="44"/>
    </row>
    <row r="50" ht="22.5" customHeight="1">
      <c r="A50" s="44"/>
      <c r="B50" s="45" t="s">
        <v>66</v>
      </c>
      <c r="C50" s="46">
        <v>0.0</v>
      </c>
      <c r="D50" s="46">
        <v>0.0</v>
      </c>
      <c r="E50" s="46">
        <v>0.0</v>
      </c>
      <c r="F50" s="82">
        <f t="shared" si="17"/>
        <v>0</v>
      </c>
      <c r="G50" s="46">
        <v>0.0</v>
      </c>
      <c r="H50" s="46">
        <v>0.0</v>
      </c>
      <c r="I50" s="46">
        <v>0.0</v>
      </c>
      <c r="J50" s="82">
        <f t="shared" si="18"/>
        <v>0</v>
      </c>
      <c r="K50" s="46">
        <v>0.0</v>
      </c>
      <c r="L50" s="46">
        <v>0.0</v>
      </c>
      <c r="M50" s="46">
        <v>0.0</v>
      </c>
      <c r="N50" s="82">
        <f t="shared" si="19"/>
        <v>0</v>
      </c>
      <c r="O50" s="46">
        <v>0.0</v>
      </c>
      <c r="P50" s="46">
        <v>0.0</v>
      </c>
      <c r="Q50" s="46">
        <v>0.0</v>
      </c>
      <c r="R50" s="83">
        <f t="shared" si="20"/>
        <v>0</v>
      </c>
      <c r="S50" s="50">
        <f t="shared" si="21"/>
        <v>0</v>
      </c>
      <c r="T50" s="44"/>
    </row>
    <row r="51" ht="22.5" customHeight="1">
      <c r="A51" s="44"/>
      <c r="B51" s="45" t="s">
        <v>67</v>
      </c>
      <c r="C51" s="46">
        <v>0.0</v>
      </c>
      <c r="D51" s="46">
        <v>0.0</v>
      </c>
      <c r="E51" s="46">
        <v>0.0</v>
      </c>
      <c r="F51" s="82">
        <f t="shared" si="17"/>
        <v>0</v>
      </c>
      <c r="G51" s="46">
        <v>0.0</v>
      </c>
      <c r="H51" s="46">
        <v>0.0</v>
      </c>
      <c r="I51" s="46">
        <v>0.0</v>
      </c>
      <c r="J51" s="82">
        <f t="shared" si="18"/>
        <v>0</v>
      </c>
      <c r="K51" s="46">
        <v>0.0</v>
      </c>
      <c r="L51" s="46">
        <v>0.0</v>
      </c>
      <c r="M51" s="46">
        <v>0.0</v>
      </c>
      <c r="N51" s="82">
        <f t="shared" si="19"/>
        <v>0</v>
      </c>
      <c r="O51" s="46">
        <v>0.0</v>
      </c>
      <c r="P51" s="46">
        <v>0.0</v>
      </c>
      <c r="Q51" s="46">
        <v>0.0</v>
      </c>
      <c r="R51" s="83">
        <f t="shared" si="20"/>
        <v>0</v>
      </c>
      <c r="S51" s="50">
        <f t="shared" si="21"/>
        <v>0</v>
      </c>
      <c r="T51" s="44"/>
    </row>
    <row r="52" ht="22.5" customHeight="1">
      <c r="A52" s="44"/>
      <c r="B52" s="45" t="s">
        <v>68</v>
      </c>
      <c r="C52" s="46">
        <v>0.0</v>
      </c>
      <c r="D52" s="46">
        <v>0.0</v>
      </c>
      <c r="E52" s="46">
        <v>0.0</v>
      </c>
      <c r="F52" s="82">
        <f t="shared" si="17"/>
        <v>0</v>
      </c>
      <c r="G52" s="46">
        <v>0.0</v>
      </c>
      <c r="H52" s="46">
        <v>0.0</v>
      </c>
      <c r="I52" s="46">
        <v>0.0</v>
      </c>
      <c r="J52" s="82">
        <f t="shared" si="18"/>
        <v>0</v>
      </c>
      <c r="K52" s="46">
        <v>0.0</v>
      </c>
      <c r="L52" s="46">
        <v>0.0</v>
      </c>
      <c r="M52" s="46">
        <v>0.0</v>
      </c>
      <c r="N52" s="82">
        <f t="shared" si="19"/>
        <v>0</v>
      </c>
      <c r="O52" s="46">
        <v>0.0</v>
      </c>
      <c r="P52" s="46">
        <v>0.0</v>
      </c>
      <c r="Q52" s="46">
        <v>0.0</v>
      </c>
      <c r="R52" s="83">
        <f t="shared" si="20"/>
        <v>0</v>
      </c>
      <c r="S52" s="50">
        <f t="shared" si="21"/>
        <v>0</v>
      </c>
      <c r="T52" s="44"/>
    </row>
    <row r="53" ht="22.5" customHeight="1">
      <c r="A53" s="44"/>
      <c r="B53" s="45" t="s">
        <v>69</v>
      </c>
      <c r="C53" s="46">
        <v>0.0</v>
      </c>
      <c r="D53" s="46">
        <v>500.0</v>
      </c>
      <c r="E53" s="46">
        <v>908.0</v>
      </c>
      <c r="F53" s="82">
        <f t="shared" si="17"/>
        <v>1408</v>
      </c>
      <c r="G53" s="46">
        <v>0.0</v>
      </c>
      <c r="H53" s="46">
        <v>500.0</v>
      </c>
      <c r="I53" s="46">
        <v>908.0</v>
      </c>
      <c r="J53" s="82">
        <f t="shared" si="18"/>
        <v>1408</v>
      </c>
      <c r="K53" s="46">
        <v>0.0</v>
      </c>
      <c r="L53" s="46">
        <v>500.0</v>
      </c>
      <c r="M53" s="46">
        <v>908.0</v>
      </c>
      <c r="N53" s="82">
        <f t="shared" si="19"/>
        <v>1408</v>
      </c>
      <c r="O53" s="46">
        <v>0.0</v>
      </c>
      <c r="P53" s="46">
        <v>500.0</v>
      </c>
      <c r="Q53" s="46">
        <v>908.0</v>
      </c>
      <c r="R53" s="83">
        <f t="shared" si="20"/>
        <v>1408</v>
      </c>
      <c r="S53" s="50">
        <f t="shared" si="21"/>
        <v>5632</v>
      </c>
      <c r="T53" s="44"/>
    </row>
    <row r="54" ht="22.5" customHeight="1">
      <c r="A54" s="44"/>
      <c r="B54" s="45" t="s">
        <v>70</v>
      </c>
      <c r="C54" s="46">
        <v>800.0</v>
      </c>
      <c r="D54" s="46">
        <v>756.0</v>
      </c>
      <c r="E54" s="46">
        <v>770.0</v>
      </c>
      <c r="F54" s="82">
        <f t="shared" si="17"/>
        <v>2326</v>
      </c>
      <c r="G54" s="46">
        <v>800.0</v>
      </c>
      <c r="H54" s="46">
        <v>756.0</v>
      </c>
      <c r="I54" s="46">
        <v>770.0</v>
      </c>
      <c r="J54" s="82">
        <f t="shared" si="18"/>
        <v>2326</v>
      </c>
      <c r="K54" s="46">
        <v>800.0</v>
      </c>
      <c r="L54" s="46">
        <v>756.0</v>
      </c>
      <c r="M54" s="46">
        <v>770.0</v>
      </c>
      <c r="N54" s="82">
        <f t="shared" si="19"/>
        <v>2326</v>
      </c>
      <c r="O54" s="46">
        <v>800.0</v>
      </c>
      <c r="P54" s="46">
        <v>756.0</v>
      </c>
      <c r="Q54" s="46">
        <v>770.0</v>
      </c>
      <c r="R54" s="83">
        <f t="shared" si="20"/>
        <v>2326</v>
      </c>
      <c r="S54" s="50">
        <f t="shared" si="21"/>
        <v>9304</v>
      </c>
      <c r="T54" s="44"/>
    </row>
    <row r="55" ht="22.5" customHeight="1">
      <c r="A55" s="44"/>
      <c r="B55" s="45" t="s">
        <v>71</v>
      </c>
      <c r="C55" s="46">
        <v>0.0</v>
      </c>
      <c r="D55" s="46">
        <v>0.0</v>
      </c>
      <c r="E55" s="46">
        <v>0.0</v>
      </c>
      <c r="F55" s="82">
        <f t="shared" si="17"/>
        <v>0</v>
      </c>
      <c r="G55" s="46">
        <v>0.0</v>
      </c>
      <c r="H55" s="46">
        <v>0.0</v>
      </c>
      <c r="I55" s="46">
        <v>0.0</v>
      </c>
      <c r="J55" s="82">
        <f t="shared" si="18"/>
        <v>0</v>
      </c>
      <c r="K55" s="46">
        <v>0.0</v>
      </c>
      <c r="L55" s="46">
        <v>0.0</v>
      </c>
      <c r="M55" s="46">
        <v>0.0</v>
      </c>
      <c r="N55" s="82">
        <f t="shared" si="19"/>
        <v>0</v>
      </c>
      <c r="O55" s="46">
        <v>0.0</v>
      </c>
      <c r="P55" s="46">
        <v>0.0</v>
      </c>
      <c r="Q55" s="46">
        <v>0.0</v>
      </c>
      <c r="R55" s="83">
        <f t="shared" si="20"/>
        <v>0</v>
      </c>
      <c r="S55" s="50">
        <f t="shared" si="21"/>
        <v>0</v>
      </c>
      <c r="T55" s="44"/>
    </row>
    <row r="56" ht="22.5" customHeight="1">
      <c r="A56" s="44"/>
      <c r="B56" s="45" t="s">
        <v>72</v>
      </c>
      <c r="C56" s="46">
        <v>50.0</v>
      </c>
      <c r="D56" s="46">
        <v>50.0</v>
      </c>
      <c r="E56" s="46">
        <v>50.0</v>
      </c>
      <c r="F56" s="82">
        <f t="shared" si="17"/>
        <v>150</v>
      </c>
      <c r="G56" s="46">
        <v>50.0</v>
      </c>
      <c r="H56" s="46">
        <v>50.0</v>
      </c>
      <c r="I56" s="46">
        <v>50.0</v>
      </c>
      <c r="J56" s="82">
        <f t="shared" si="18"/>
        <v>150</v>
      </c>
      <c r="K56" s="46">
        <v>50.0</v>
      </c>
      <c r="L56" s="46">
        <v>50.0</v>
      </c>
      <c r="M56" s="46">
        <v>50.0</v>
      </c>
      <c r="N56" s="82">
        <f t="shared" si="19"/>
        <v>150</v>
      </c>
      <c r="O56" s="46">
        <v>50.0</v>
      </c>
      <c r="P56" s="46">
        <v>50.0</v>
      </c>
      <c r="Q56" s="46">
        <v>50.0</v>
      </c>
      <c r="R56" s="83">
        <f t="shared" si="20"/>
        <v>150</v>
      </c>
      <c r="S56" s="50">
        <f t="shared" si="21"/>
        <v>600</v>
      </c>
      <c r="T56" s="44"/>
    </row>
    <row r="57" ht="22.5" customHeight="1">
      <c r="A57" s="44"/>
      <c r="B57" s="45" t="s">
        <v>39</v>
      </c>
      <c r="C57" s="46">
        <v>0.0</v>
      </c>
      <c r="D57" s="46">
        <v>0.0</v>
      </c>
      <c r="E57" s="46">
        <v>0.0</v>
      </c>
      <c r="F57" s="82">
        <f t="shared" si="17"/>
        <v>0</v>
      </c>
      <c r="G57" s="48">
        <v>0.0</v>
      </c>
      <c r="H57" s="46">
        <v>0.0</v>
      </c>
      <c r="I57" s="46">
        <v>0.0</v>
      </c>
      <c r="J57" s="82">
        <f t="shared" si="18"/>
        <v>0</v>
      </c>
      <c r="K57" s="48">
        <v>0.0</v>
      </c>
      <c r="L57" s="46">
        <v>0.0</v>
      </c>
      <c r="M57" s="46">
        <v>0.0</v>
      </c>
      <c r="N57" s="82">
        <f t="shared" si="19"/>
        <v>0</v>
      </c>
      <c r="O57" s="48">
        <v>0.0</v>
      </c>
      <c r="P57" s="46">
        <v>0.0</v>
      </c>
      <c r="Q57" s="46">
        <v>0.0</v>
      </c>
      <c r="R57" s="83">
        <f t="shared" si="20"/>
        <v>0</v>
      </c>
      <c r="S57" s="50">
        <f t="shared" si="21"/>
        <v>0</v>
      </c>
      <c r="T57" s="44"/>
    </row>
    <row r="58" ht="22.5" customHeight="1">
      <c r="A58" s="44"/>
      <c r="B58" s="45" t="s">
        <v>39</v>
      </c>
      <c r="C58" s="46">
        <v>0.0</v>
      </c>
      <c r="D58" s="46">
        <v>0.0</v>
      </c>
      <c r="E58" s="46">
        <v>0.0</v>
      </c>
      <c r="F58" s="82">
        <f t="shared" si="17"/>
        <v>0</v>
      </c>
      <c r="G58" s="48">
        <v>0.0</v>
      </c>
      <c r="H58" s="46">
        <v>0.0</v>
      </c>
      <c r="I58" s="46">
        <v>0.0</v>
      </c>
      <c r="J58" s="82">
        <f t="shared" si="18"/>
        <v>0</v>
      </c>
      <c r="K58" s="48">
        <v>0.0</v>
      </c>
      <c r="L58" s="46">
        <v>0.0</v>
      </c>
      <c r="M58" s="46">
        <v>0.0</v>
      </c>
      <c r="N58" s="82">
        <f t="shared" si="19"/>
        <v>0</v>
      </c>
      <c r="O58" s="48">
        <v>0.0</v>
      </c>
      <c r="P58" s="46">
        <v>0.0</v>
      </c>
      <c r="Q58" s="46">
        <v>0.0</v>
      </c>
      <c r="R58" s="83">
        <f t="shared" si="20"/>
        <v>0</v>
      </c>
      <c r="S58" s="50">
        <f t="shared" si="21"/>
        <v>0</v>
      </c>
      <c r="T58" s="44"/>
    </row>
    <row r="59" ht="22.5" customHeight="1">
      <c r="A59" s="44"/>
      <c r="B59" s="51" t="s">
        <v>39</v>
      </c>
      <c r="C59" s="52">
        <v>0.0</v>
      </c>
      <c r="D59" s="52">
        <v>0.0</v>
      </c>
      <c r="E59" s="52">
        <v>0.0</v>
      </c>
      <c r="F59" s="84">
        <f t="shared" si="17"/>
        <v>0</v>
      </c>
      <c r="G59" s="54">
        <v>0.0</v>
      </c>
      <c r="H59" s="52">
        <v>0.0</v>
      </c>
      <c r="I59" s="52">
        <v>0.0</v>
      </c>
      <c r="J59" s="84">
        <f t="shared" si="18"/>
        <v>0</v>
      </c>
      <c r="K59" s="54">
        <v>0.0</v>
      </c>
      <c r="L59" s="52">
        <v>0.0</v>
      </c>
      <c r="M59" s="52">
        <v>0.0</v>
      </c>
      <c r="N59" s="84">
        <f t="shared" si="19"/>
        <v>0</v>
      </c>
      <c r="O59" s="54">
        <v>0.0</v>
      </c>
      <c r="P59" s="52">
        <v>0.0</v>
      </c>
      <c r="Q59" s="52">
        <v>0.0</v>
      </c>
      <c r="R59" s="85">
        <f t="shared" si="20"/>
        <v>0</v>
      </c>
      <c r="S59" s="56">
        <f t="shared" si="21"/>
        <v>0</v>
      </c>
      <c r="T59" s="44"/>
    </row>
    <row r="60" ht="22.5" customHeight="1">
      <c r="A60" s="28"/>
      <c r="B60" s="86" t="s">
        <v>73</v>
      </c>
      <c r="C60" s="87">
        <f t="shared" ref="C60:Q60" si="22">SUM(C32:C59)</f>
        <v>3408</v>
      </c>
      <c r="D60" s="87">
        <f t="shared" si="22"/>
        <v>5004</v>
      </c>
      <c r="E60" s="87">
        <f t="shared" si="22"/>
        <v>4572</v>
      </c>
      <c r="F60" s="88">
        <f t="shared" si="22"/>
        <v>12984</v>
      </c>
      <c r="G60" s="89">
        <f t="shared" si="22"/>
        <v>3657</v>
      </c>
      <c r="H60" s="87">
        <f t="shared" si="22"/>
        <v>4248</v>
      </c>
      <c r="I60" s="87">
        <f t="shared" si="22"/>
        <v>4378</v>
      </c>
      <c r="J60" s="90">
        <f t="shared" si="22"/>
        <v>12283</v>
      </c>
      <c r="K60" s="89">
        <f t="shared" si="22"/>
        <v>3408</v>
      </c>
      <c r="L60" s="87">
        <f t="shared" si="22"/>
        <v>5004</v>
      </c>
      <c r="M60" s="87">
        <f t="shared" si="22"/>
        <v>4572</v>
      </c>
      <c r="N60" s="88">
        <f t="shared" si="22"/>
        <v>12984</v>
      </c>
      <c r="O60" s="89">
        <f t="shared" si="22"/>
        <v>3657</v>
      </c>
      <c r="P60" s="87">
        <f t="shared" si="22"/>
        <v>4248</v>
      </c>
      <c r="Q60" s="87">
        <f t="shared" si="22"/>
        <v>4378</v>
      </c>
      <c r="R60" s="91">
        <f t="shared" si="20"/>
        <v>12283</v>
      </c>
      <c r="S60" s="92">
        <f t="shared" si="21"/>
        <v>50534</v>
      </c>
      <c r="T60" s="28"/>
    </row>
    <row r="61" ht="15.0" customHeight="1">
      <c r="A61" s="63"/>
      <c r="B61" s="64"/>
      <c r="C61" s="65"/>
      <c r="D61" s="65"/>
      <c r="E61" s="65"/>
      <c r="F61" s="66"/>
      <c r="G61" s="65"/>
      <c r="H61" s="65"/>
      <c r="I61" s="65"/>
      <c r="J61" s="66"/>
      <c r="K61" s="65"/>
      <c r="L61" s="65"/>
      <c r="M61" s="65"/>
      <c r="N61" s="66"/>
      <c r="O61" s="65"/>
      <c r="P61" s="65"/>
      <c r="Q61" s="65"/>
      <c r="R61" s="66"/>
      <c r="S61" s="66"/>
      <c r="T61" s="63"/>
    </row>
    <row r="62" ht="37.5" customHeight="1">
      <c r="A62" s="41"/>
      <c r="B62" s="93" t="s">
        <v>74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41"/>
    </row>
    <row r="63" ht="22.5" customHeight="1">
      <c r="A63" s="44"/>
      <c r="B63" s="45" t="s">
        <v>75</v>
      </c>
      <c r="C63" s="46">
        <v>1200.0</v>
      </c>
      <c r="D63" s="46">
        <v>0.0</v>
      </c>
      <c r="E63" s="46">
        <v>1100.0</v>
      </c>
      <c r="F63" s="94">
        <f t="shared" ref="F63:F69" si="23">SUM(C63:E63)</f>
        <v>2300</v>
      </c>
      <c r="G63" s="48">
        <v>200.0</v>
      </c>
      <c r="H63" s="46">
        <v>0.0</v>
      </c>
      <c r="I63" s="46">
        <v>0.0</v>
      </c>
      <c r="J63" s="94">
        <f t="shared" ref="J63:J69" si="24">SUM(G63:I63)</f>
        <v>200</v>
      </c>
      <c r="K63" s="48">
        <v>0.0</v>
      </c>
      <c r="L63" s="46">
        <v>0.0</v>
      </c>
      <c r="M63" s="46">
        <v>0.0</v>
      </c>
      <c r="N63" s="94">
        <f t="shared" ref="N63:N69" si="25">SUM(K63:M63)</f>
        <v>0</v>
      </c>
      <c r="O63" s="48">
        <v>0.0</v>
      </c>
      <c r="P63" s="46">
        <v>0.0</v>
      </c>
      <c r="Q63" s="46">
        <v>0.0</v>
      </c>
      <c r="R63" s="95">
        <f t="shared" ref="R63:R69" si="26">SUM(O63:Q63)</f>
        <v>0</v>
      </c>
      <c r="S63" s="50">
        <f t="shared" ref="S63:S70" si="27">SUM(F63,J63,N63,R63)</f>
        <v>2500</v>
      </c>
      <c r="T63" s="44"/>
    </row>
    <row r="64" ht="22.5" customHeight="1">
      <c r="A64" s="44"/>
      <c r="B64" s="45" t="s">
        <v>76</v>
      </c>
      <c r="C64" s="46">
        <v>550.0</v>
      </c>
      <c r="D64" s="46">
        <v>5000.0</v>
      </c>
      <c r="E64" s="46">
        <v>0.0</v>
      </c>
      <c r="F64" s="94">
        <f t="shared" si="23"/>
        <v>5550</v>
      </c>
      <c r="G64" s="48">
        <v>0.0</v>
      </c>
      <c r="H64" s="46">
        <v>0.0</v>
      </c>
      <c r="I64" s="46">
        <v>350.0</v>
      </c>
      <c r="J64" s="94">
        <f t="shared" si="24"/>
        <v>350</v>
      </c>
      <c r="K64" s="48">
        <v>0.0</v>
      </c>
      <c r="L64" s="46">
        <v>0.0</v>
      </c>
      <c r="M64" s="46">
        <v>0.0</v>
      </c>
      <c r="N64" s="94">
        <f t="shared" si="25"/>
        <v>0</v>
      </c>
      <c r="O64" s="48">
        <v>0.0</v>
      </c>
      <c r="P64" s="46">
        <v>0.0</v>
      </c>
      <c r="Q64" s="46">
        <v>0.0</v>
      </c>
      <c r="R64" s="95">
        <f t="shared" si="26"/>
        <v>0</v>
      </c>
      <c r="S64" s="50">
        <f t="shared" si="27"/>
        <v>5900</v>
      </c>
      <c r="T64" s="44"/>
    </row>
    <row r="65" ht="22.5" customHeight="1">
      <c r="A65" s="44"/>
      <c r="B65" s="45" t="s">
        <v>77</v>
      </c>
      <c r="C65" s="46">
        <v>0.0</v>
      </c>
      <c r="D65" s="46">
        <v>0.0</v>
      </c>
      <c r="E65" s="46">
        <v>0.0</v>
      </c>
      <c r="F65" s="94">
        <f t="shared" si="23"/>
        <v>0</v>
      </c>
      <c r="G65" s="48">
        <v>0.0</v>
      </c>
      <c r="H65" s="46">
        <v>0.0</v>
      </c>
      <c r="I65" s="46">
        <v>0.0</v>
      </c>
      <c r="J65" s="94">
        <f t="shared" si="24"/>
        <v>0</v>
      </c>
      <c r="K65" s="48">
        <v>0.0</v>
      </c>
      <c r="L65" s="46">
        <v>0.0</v>
      </c>
      <c r="M65" s="46">
        <v>0.0</v>
      </c>
      <c r="N65" s="94">
        <f t="shared" si="25"/>
        <v>0</v>
      </c>
      <c r="O65" s="48">
        <v>0.0</v>
      </c>
      <c r="P65" s="46">
        <v>0.0</v>
      </c>
      <c r="Q65" s="46">
        <v>0.0</v>
      </c>
      <c r="R65" s="95">
        <f t="shared" si="26"/>
        <v>0</v>
      </c>
      <c r="S65" s="50">
        <f t="shared" si="27"/>
        <v>0</v>
      </c>
      <c r="T65" s="44"/>
    </row>
    <row r="66" ht="22.5" customHeight="1">
      <c r="A66" s="44"/>
      <c r="B66" s="45" t="s">
        <v>78</v>
      </c>
      <c r="C66" s="46">
        <v>0.0</v>
      </c>
      <c r="D66" s="46">
        <v>0.0</v>
      </c>
      <c r="E66" s="46">
        <v>0.0</v>
      </c>
      <c r="F66" s="94">
        <f t="shared" si="23"/>
        <v>0</v>
      </c>
      <c r="G66" s="48">
        <v>0.0</v>
      </c>
      <c r="H66" s="46">
        <v>0.0</v>
      </c>
      <c r="I66" s="46">
        <v>0.0</v>
      </c>
      <c r="J66" s="94">
        <f t="shared" si="24"/>
        <v>0</v>
      </c>
      <c r="K66" s="48">
        <v>0.0</v>
      </c>
      <c r="L66" s="46">
        <v>0.0</v>
      </c>
      <c r="M66" s="46">
        <v>0.0</v>
      </c>
      <c r="N66" s="94">
        <f t="shared" si="25"/>
        <v>0</v>
      </c>
      <c r="O66" s="48">
        <v>0.0</v>
      </c>
      <c r="P66" s="46">
        <v>0.0</v>
      </c>
      <c r="Q66" s="46">
        <v>0.0</v>
      </c>
      <c r="R66" s="95">
        <f t="shared" si="26"/>
        <v>0</v>
      </c>
      <c r="S66" s="50">
        <f t="shared" si="27"/>
        <v>0</v>
      </c>
      <c r="T66" s="44"/>
    </row>
    <row r="67" ht="22.5" customHeight="1">
      <c r="A67" s="44"/>
      <c r="B67" s="45" t="s">
        <v>39</v>
      </c>
      <c r="C67" s="46">
        <v>0.0</v>
      </c>
      <c r="D67" s="46">
        <v>0.0</v>
      </c>
      <c r="E67" s="46">
        <v>0.0</v>
      </c>
      <c r="F67" s="94">
        <f t="shared" si="23"/>
        <v>0</v>
      </c>
      <c r="G67" s="48">
        <v>0.0</v>
      </c>
      <c r="H67" s="46">
        <v>0.0</v>
      </c>
      <c r="I67" s="46">
        <v>0.0</v>
      </c>
      <c r="J67" s="94">
        <f t="shared" si="24"/>
        <v>0</v>
      </c>
      <c r="K67" s="48">
        <v>0.0</v>
      </c>
      <c r="L67" s="46">
        <v>0.0</v>
      </c>
      <c r="M67" s="46">
        <v>0.0</v>
      </c>
      <c r="N67" s="94">
        <f t="shared" si="25"/>
        <v>0</v>
      </c>
      <c r="O67" s="48">
        <v>0.0</v>
      </c>
      <c r="P67" s="46">
        <v>0.0</v>
      </c>
      <c r="Q67" s="46">
        <v>0.0</v>
      </c>
      <c r="R67" s="95">
        <f t="shared" si="26"/>
        <v>0</v>
      </c>
      <c r="S67" s="50">
        <f t="shared" si="27"/>
        <v>0</v>
      </c>
      <c r="T67" s="44"/>
    </row>
    <row r="68" ht="22.5" customHeight="1">
      <c r="A68" s="44"/>
      <c r="B68" s="45" t="s">
        <v>39</v>
      </c>
      <c r="C68" s="46">
        <v>0.0</v>
      </c>
      <c r="D68" s="46">
        <v>0.0</v>
      </c>
      <c r="E68" s="46">
        <v>0.0</v>
      </c>
      <c r="F68" s="94">
        <f t="shared" si="23"/>
        <v>0</v>
      </c>
      <c r="G68" s="48">
        <v>0.0</v>
      </c>
      <c r="H68" s="46">
        <v>0.0</v>
      </c>
      <c r="I68" s="46">
        <v>0.0</v>
      </c>
      <c r="J68" s="94">
        <f t="shared" si="24"/>
        <v>0</v>
      </c>
      <c r="K68" s="48">
        <v>0.0</v>
      </c>
      <c r="L68" s="46">
        <v>0.0</v>
      </c>
      <c r="M68" s="46">
        <v>0.0</v>
      </c>
      <c r="N68" s="94">
        <f t="shared" si="25"/>
        <v>0</v>
      </c>
      <c r="O68" s="48">
        <v>0.0</v>
      </c>
      <c r="P68" s="46">
        <v>0.0</v>
      </c>
      <c r="Q68" s="46">
        <v>0.0</v>
      </c>
      <c r="R68" s="95">
        <f t="shared" si="26"/>
        <v>0</v>
      </c>
      <c r="S68" s="50">
        <f t="shared" si="27"/>
        <v>0</v>
      </c>
      <c r="T68" s="44"/>
    </row>
    <row r="69" ht="22.5" customHeight="1">
      <c r="A69" s="44"/>
      <c r="B69" s="51" t="s">
        <v>39</v>
      </c>
      <c r="C69" s="52">
        <v>0.0</v>
      </c>
      <c r="D69" s="52">
        <v>0.0</v>
      </c>
      <c r="E69" s="52">
        <v>0.0</v>
      </c>
      <c r="F69" s="96">
        <f t="shared" si="23"/>
        <v>0</v>
      </c>
      <c r="G69" s="54">
        <v>0.0</v>
      </c>
      <c r="H69" s="52">
        <v>0.0</v>
      </c>
      <c r="I69" s="52">
        <v>0.0</v>
      </c>
      <c r="J69" s="96">
        <f t="shared" si="24"/>
        <v>0</v>
      </c>
      <c r="K69" s="54">
        <v>0.0</v>
      </c>
      <c r="L69" s="52">
        <v>0.0</v>
      </c>
      <c r="M69" s="52">
        <v>0.0</v>
      </c>
      <c r="N69" s="96">
        <f t="shared" si="25"/>
        <v>0</v>
      </c>
      <c r="O69" s="54">
        <v>0.0</v>
      </c>
      <c r="P69" s="52">
        <v>0.0</v>
      </c>
      <c r="Q69" s="52">
        <v>0.0</v>
      </c>
      <c r="R69" s="97">
        <f t="shared" si="26"/>
        <v>0</v>
      </c>
      <c r="S69" s="56">
        <f t="shared" si="27"/>
        <v>0</v>
      </c>
      <c r="T69" s="44"/>
    </row>
    <row r="70" ht="22.5" customHeight="1">
      <c r="A70" s="28"/>
      <c r="B70" s="98" t="s">
        <v>79</v>
      </c>
      <c r="C70" s="99">
        <f t="shared" ref="C70:R70" si="28">SUM(C63:C69)</f>
        <v>1750</v>
      </c>
      <c r="D70" s="99">
        <f t="shared" si="28"/>
        <v>5000</v>
      </c>
      <c r="E70" s="99">
        <f t="shared" si="28"/>
        <v>1100</v>
      </c>
      <c r="F70" s="100">
        <f t="shared" si="28"/>
        <v>7850</v>
      </c>
      <c r="G70" s="101">
        <f t="shared" si="28"/>
        <v>200</v>
      </c>
      <c r="H70" s="99">
        <f t="shared" si="28"/>
        <v>0</v>
      </c>
      <c r="I70" s="99">
        <f t="shared" si="28"/>
        <v>350</v>
      </c>
      <c r="J70" s="102">
        <f t="shared" si="28"/>
        <v>550</v>
      </c>
      <c r="K70" s="99">
        <f t="shared" si="28"/>
        <v>0</v>
      </c>
      <c r="L70" s="99">
        <f t="shared" si="28"/>
        <v>0</v>
      </c>
      <c r="M70" s="99">
        <f t="shared" si="28"/>
        <v>0</v>
      </c>
      <c r="N70" s="100">
        <f t="shared" si="28"/>
        <v>0</v>
      </c>
      <c r="O70" s="101">
        <f t="shared" si="28"/>
        <v>0</v>
      </c>
      <c r="P70" s="99">
        <f t="shared" si="28"/>
        <v>0</v>
      </c>
      <c r="Q70" s="99">
        <f t="shared" si="28"/>
        <v>0</v>
      </c>
      <c r="R70" s="102">
        <f t="shared" si="28"/>
        <v>0</v>
      </c>
      <c r="S70" s="103">
        <f t="shared" si="27"/>
        <v>8400</v>
      </c>
      <c r="T70" s="28"/>
    </row>
    <row r="71" ht="15.0" customHeight="1">
      <c r="A71" s="63"/>
      <c r="B71" s="64"/>
      <c r="C71" s="65"/>
      <c r="D71" s="65"/>
      <c r="E71" s="65"/>
      <c r="F71" s="66"/>
      <c r="G71" s="65"/>
      <c r="H71" s="65"/>
      <c r="I71" s="65"/>
      <c r="J71" s="66"/>
      <c r="K71" s="65"/>
      <c r="L71" s="65"/>
      <c r="M71" s="65"/>
      <c r="N71" s="66"/>
      <c r="O71" s="65"/>
      <c r="P71" s="65"/>
      <c r="Q71" s="65"/>
      <c r="R71" s="66"/>
      <c r="S71" s="66"/>
      <c r="T71" s="63"/>
    </row>
    <row r="72" ht="39.75" customHeight="1">
      <c r="A72" s="104"/>
      <c r="B72" s="105" t="s">
        <v>80</v>
      </c>
      <c r="C72" s="106">
        <f t="shared" ref="C72:R72" si="29">SUM(C29,C60,C70)</f>
        <v>58658</v>
      </c>
      <c r="D72" s="106">
        <f t="shared" si="29"/>
        <v>62704</v>
      </c>
      <c r="E72" s="106">
        <f t="shared" si="29"/>
        <v>57722</v>
      </c>
      <c r="F72" s="107">
        <f t="shared" si="29"/>
        <v>179084</v>
      </c>
      <c r="G72" s="106">
        <f t="shared" si="29"/>
        <v>56733</v>
      </c>
      <c r="H72" s="106">
        <f t="shared" si="29"/>
        <v>55713</v>
      </c>
      <c r="I72" s="106">
        <f t="shared" si="29"/>
        <v>58928</v>
      </c>
      <c r="J72" s="107">
        <f t="shared" si="29"/>
        <v>171374</v>
      </c>
      <c r="K72" s="106">
        <f t="shared" si="29"/>
        <v>55284</v>
      </c>
      <c r="L72" s="106">
        <f t="shared" si="29"/>
        <v>57469</v>
      </c>
      <c r="M72" s="106">
        <f t="shared" si="29"/>
        <v>56117</v>
      </c>
      <c r="N72" s="108">
        <f t="shared" si="29"/>
        <v>168870</v>
      </c>
      <c r="O72" s="109">
        <f t="shared" si="29"/>
        <v>54533</v>
      </c>
      <c r="P72" s="106">
        <f t="shared" si="29"/>
        <v>54713</v>
      </c>
      <c r="Q72" s="106">
        <f t="shared" si="29"/>
        <v>55578</v>
      </c>
      <c r="R72" s="110">
        <f t="shared" si="29"/>
        <v>164824</v>
      </c>
      <c r="S72" s="111">
        <f>SUM(F72,J72,N72,R72)</f>
        <v>684152</v>
      </c>
      <c r="T72" s="104"/>
    </row>
    <row r="73" ht="15.0" customHeight="1">
      <c r="A73" s="63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3"/>
    </row>
    <row r="74" ht="39.75" customHeight="1">
      <c r="A74" s="104"/>
      <c r="B74" s="112" t="s">
        <v>81</v>
      </c>
      <c r="C74" s="113">
        <f t="shared" ref="C74:R74" si="30">C19-C72</f>
        <v>-31708</v>
      </c>
      <c r="D74" s="113">
        <f t="shared" si="30"/>
        <v>-25059</v>
      </c>
      <c r="E74" s="113">
        <f t="shared" si="30"/>
        <v>-29079</v>
      </c>
      <c r="F74" s="114">
        <f t="shared" si="30"/>
        <v>-85846</v>
      </c>
      <c r="G74" s="113">
        <f t="shared" si="30"/>
        <v>-20542</v>
      </c>
      <c r="H74" s="113">
        <f t="shared" si="30"/>
        <v>-21301</v>
      </c>
      <c r="I74" s="113">
        <f t="shared" si="30"/>
        <v>-32852</v>
      </c>
      <c r="J74" s="114">
        <f t="shared" si="30"/>
        <v>-74695</v>
      </c>
      <c r="K74" s="113">
        <f t="shared" si="30"/>
        <v>-29618</v>
      </c>
      <c r="L74" s="113">
        <f t="shared" si="30"/>
        <v>-22594</v>
      </c>
      <c r="M74" s="113">
        <f t="shared" si="30"/>
        <v>-19232</v>
      </c>
      <c r="N74" s="115">
        <f t="shared" si="30"/>
        <v>-71444</v>
      </c>
      <c r="O74" s="116">
        <f t="shared" si="30"/>
        <v>-17668</v>
      </c>
      <c r="P74" s="113">
        <f t="shared" si="30"/>
        <v>-29120</v>
      </c>
      <c r="Q74" s="113">
        <f t="shared" si="30"/>
        <v>-11900</v>
      </c>
      <c r="R74" s="117">
        <f t="shared" si="30"/>
        <v>-58688</v>
      </c>
      <c r="S74" s="118">
        <f>SUM(F74,J74,N74,R74)</f>
        <v>-290673</v>
      </c>
      <c r="T74" s="104"/>
    </row>
    <row r="75" ht="15.0" customHeight="1">
      <c r="A75" s="63"/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3"/>
    </row>
    <row r="76" ht="39.75" customHeight="1">
      <c r="A76" s="104"/>
      <c r="B76" s="119" t="s">
        <v>82</v>
      </c>
      <c r="C76" s="120">
        <f t="shared" ref="C76:R76" si="31">SUM(C7,C19)-C72</f>
        <v>68292</v>
      </c>
      <c r="D76" s="120">
        <f t="shared" si="31"/>
        <v>43233</v>
      </c>
      <c r="E76" s="120">
        <f t="shared" si="31"/>
        <v>14154</v>
      </c>
      <c r="F76" s="121">
        <f t="shared" si="31"/>
        <v>-85846</v>
      </c>
      <c r="G76" s="120">
        <f t="shared" si="31"/>
        <v>-6388</v>
      </c>
      <c r="H76" s="120">
        <f t="shared" si="31"/>
        <v>-27689</v>
      </c>
      <c r="I76" s="120">
        <f t="shared" si="31"/>
        <v>-60541</v>
      </c>
      <c r="J76" s="121">
        <f t="shared" si="31"/>
        <v>-74695</v>
      </c>
      <c r="K76" s="120">
        <f t="shared" si="31"/>
        <v>-90159</v>
      </c>
      <c r="L76" s="120">
        <f t="shared" si="31"/>
        <v>-112753</v>
      </c>
      <c r="M76" s="120">
        <f t="shared" si="31"/>
        <v>-131985</v>
      </c>
      <c r="N76" s="122">
        <f t="shared" si="31"/>
        <v>-71444</v>
      </c>
      <c r="O76" s="123">
        <f t="shared" si="31"/>
        <v>-149653</v>
      </c>
      <c r="P76" s="120">
        <f t="shared" si="31"/>
        <v>-178773</v>
      </c>
      <c r="Q76" s="120">
        <f t="shared" si="31"/>
        <v>-190673</v>
      </c>
      <c r="R76" s="124">
        <f t="shared" si="31"/>
        <v>-58688</v>
      </c>
      <c r="S76" s="125"/>
      <c r="T76" s="104"/>
    </row>
    <row r="77" ht="15.0" customHeight="1">
      <c r="A77" s="63"/>
      <c r="B77" s="64"/>
      <c r="C77" s="64"/>
      <c r="D77" s="64"/>
      <c r="E77" s="64"/>
      <c r="F77" s="126"/>
      <c r="G77" s="64"/>
      <c r="H77" s="64"/>
      <c r="I77" s="64"/>
      <c r="J77" s="126"/>
      <c r="K77" s="64"/>
      <c r="L77" s="64"/>
      <c r="M77" s="64"/>
      <c r="N77" s="126"/>
      <c r="O77" s="64"/>
      <c r="P77" s="64"/>
      <c r="Q77" s="64"/>
      <c r="R77" s="126"/>
      <c r="S77" s="126"/>
      <c r="T77" s="63"/>
    </row>
    <row r="78" ht="18.0" customHeight="1">
      <c r="A78" s="63"/>
      <c r="B78" s="127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63"/>
    </row>
    <row r="79" ht="18.0" customHeight="1">
      <c r="A79" s="63"/>
      <c r="B79" s="127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63"/>
    </row>
    <row r="80" ht="18.0" customHeight="1">
      <c r="A80" s="63"/>
      <c r="B80" s="127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63"/>
    </row>
    <row r="81" ht="18.0" customHeight="1">
      <c r="A81" s="63"/>
      <c r="B81" s="127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63"/>
    </row>
    <row r="82" ht="15.75" customHeight="1">
      <c r="A82" s="63"/>
      <c r="B82" s="127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63"/>
    </row>
    <row r="83" ht="15.75" customHeight="1">
      <c r="A83" s="63"/>
      <c r="B83" s="127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63"/>
    </row>
    <row r="84" ht="15.75" customHeight="1">
      <c r="A84" s="63"/>
      <c r="B84" s="127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63"/>
    </row>
    <row r="85" ht="15.75" customHeight="1">
      <c r="A85" s="63"/>
      <c r="B85" s="127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63"/>
    </row>
    <row r="86" ht="15.75" customHeight="1">
      <c r="A86" s="63"/>
      <c r="B86" s="127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63"/>
    </row>
    <row r="87" ht="15.75" customHeight="1">
      <c r="A87" s="63"/>
      <c r="B87" s="127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63"/>
    </row>
    <row r="88" ht="15.75" customHeight="1">
      <c r="A88" s="63"/>
      <c r="B88" s="127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63"/>
    </row>
    <row r="89" ht="15.75" customHeight="1">
      <c r="A89" s="63"/>
      <c r="B89" s="127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63"/>
    </row>
    <row r="90" ht="15.75" customHeight="1">
      <c r="A90" s="63"/>
      <c r="B90" s="127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63"/>
    </row>
    <row r="91" ht="15.75" customHeight="1">
      <c r="A91" s="63"/>
      <c r="B91" s="127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63"/>
    </row>
    <row r="92" ht="15.75" customHeight="1">
      <c r="A92" s="63"/>
      <c r="B92" s="127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63"/>
    </row>
    <row r="93" ht="15.75" customHeight="1">
      <c r="A93" s="63"/>
      <c r="B93" s="127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63"/>
    </row>
    <row r="94" ht="15.75" customHeight="1">
      <c r="A94" s="63"/>
      <c r="B94" s="127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63"/>
    </row>
    <row r="95" ht="15.75" customHeight="1">
      <c r="A95" s="63"/>
      <c r="B95" s="127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63"/>
    </row>
    <row r="96" ht="15.75" customHeight="1">
      <c r="A96" s="63"/>
      <c r="B96" s="127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63"/>
    </row>
    <row r="97" ht="15.75" customHeight="1">
      <c r="A97" s="63"/>
      <c r="B97" s="127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63"/>
    </row>
    <row r="98" ht="15.75" customHeight="1">
      <c r="A98" s="63"/>
      <c r="B98" s="127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63"/>
    </row>
    <row r="99" ht="15.75" customHeight="1">
      <c r="A99" s="63"/>
      <c r="B99" s="127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63"/>
    </row>
    <row r="100" ht="15.75" customHeight="1">
      <c r="A100" s="63"/>
      <c r="B100" s="127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63"/>
    </row>
    <row r="101" ht="15.75" customHeight="1">
      <c r="A101" s="63"/>
      <c r="B101" s="127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63"/>
    </row>
    <row r="102" ht="15.75" customHeight="1">
      <c r="A102" s="63"/>
      <c r="B102" s="127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63"/>
    </row>
    <row r="103" ht="15.75" customHeight="1">
      <c r="A103" s="63"/>
      <c r="B103" s="127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63"/>
    </row>
    <row r="104" ht="15.75" customHeight="1">
      <c r="A104" s="63"/>
      <c r="B104" s="127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63"/>
    </row>
    <row r="105" ht="15.75" customHeight="1">
      <c r="A105" s="63"/>
      <c r="B105" s="127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63"/>
    </row>
    <row r="106" ht="15.75" customHeight="1">
      <c r="A106" s="63"/>
      <c r="B106" s="127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63"/>
    </row>
    <row r="107" ht="15.75" customHeight="1">
      <c r="A107" s="63"/>
      <c r="B107" s="127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63"/>
    </row>
    <row r="108" ht="15.75" customHeight="1">
      <c r="A108" s="63"/>
      <c r="B108" s="127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63"/>
    </row>
    <row r="109" ht="15.75" customHeight="1">
      <c r="A109" s="63"/>
      <c r="B109" s="127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63"/>
    </row>
    <row r="110" ht="15.75" customHeight="1">
      <c r="A110" s="63"/>
      <c r="B110" s="127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63"/>
    </row>
    <row r="111" ht="15.75" customHeight="1">
      <c r="A111" s="63"/>
      <c r="B111" s="127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63"/>
    </row>
    <row r="112" ht="15.75" customHeight="1">
      <c r="A112" s="63"/>
      <c r="B112" s="127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63"/>
    </row>
    <row r="113" ht="15.75" customHeight="1">
      <c r="A113" s="63"/>
      <c r="B113" s="127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63"/>
    </row>
    <row r="114" ht="15.75" customHeight="1">
      <c r="A114" s="63"/>
      <c r="B114" s="127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63"/>
    </row>
    <row r="115" ht="15.75" customHeight="1">
      <c r="A115" s="63"/>
      <c r="B115" s="127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63"/>
    </row>
    <row r="116" ht="15.75" customHeight="1">
      <c r="A116" s="63"/>
      <c r="B116" s="127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63"/>
    </row>
    <row r="117" ht="15.75" customHeight="1">
      <c r="A117" s="63"/>
      <c r="B117" s="127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63"/>
    </row>
    <row r="118" ht="15.75" customHeight="1">
      <c r="A118" s="63"/>
      <c r="B118" s="127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63"/>
    </row>
    <row r="119" ht="15.75" customHeight="1">
      <c r="A119" s="63"/>
      <c r="B119" s="127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63"/>
    </row>
    <row r="120" ht="15.75" customHeight="1">
      <c r="A120" s="63"/>
      <c r="B120" s="127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63"/>
    </row>
    <row r="121" ht="15.75" customHeight="1">
      <c r="A121" s="63"/>
      <c r="B121" s="127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63"/>
    </row>
    <row r="122" ht="15.75" customHeight="1">
      <c r="A122" s="63"/>
      <c r="B122" s="127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63"/>
    </row>
    <row r="123" ht="15.75" customHeight="1">
      <c r="A123" s="63"/>
      <c r="B123" s="127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63"/>
    </row>
    <row r="124" ht="15.75" customHeight="1">
      <c r="A124" s="63"/>
      <c r="B124" s="127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63"/>
    </row>
    <row r="125" ht="15.75" customHeight="1">
      <c r="A125" s="63"/>
      <c r="B125" s="127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63"/>
    </row>
    <row r="126" ht="15.75" customHeight="1">
      <c r="A126" s="63"/>
      <c r="B126" s="127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63"/>
    </row>
    <row r="127" ht="15.75" customHeight="1">
      <c r="A127" s="63"/>
      <c r="B127" s="127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63"/>
    </row>
    <row r="128" ht="15.75" customHeight="1">
      <c r="A128" s="63"/>
      <c r="B128" s="127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63"/>
    </row>
    <row r="129" ht="15.75" customHeight="1">
      <c r="A129" s="63"/>
      <c r="B129" s="127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63"/>
    </row>
    <row r="130" ht="15.75" customHeight="1">
      <c r="A130" s="63"/>
      <c r="B130" s="127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63"/>
    </row>
    <row r="131" ht="15.75" customHeight="1">
      <c r="A131" s="63"/>
      <c r="B131" s="127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63"/>
    </row>
    <row r="132" ht="15.75" customHeight="1">
      <c r="A132" s="63"/>
      <c r="B132" s="127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63"/>
    </row>
    <row r="133" ht="15.75" customHeight="1">
      <c r="A133" s="63"/>
      <c r="B133" s="127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63"/>
    </row>
    <row r="134" ht="15.75" customHeight="1">
      <c r="A134" s="63"/>
      <c r="B134" s="127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63"/>
    </row>
    <row r="135" ht="15.75" customHeight="1">
      <c r="A135" s="63"/>
      <c r="B135" s="127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63"/>
    </row>
    <row r="136" ht="15.75" customHeight="1">
      <c r="A136" s="63"/>
      <c r="B136" s="127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63"/>
    </row>
    <row r="137" ht="15.75" customHeight="1">
      <c r="A137" s="63"/>
      <c r="B137" s="127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63"/>
    </row>
    <row r="138" ht="15.75" customHeight="1">
      <c r="A138" s="63"/>
      <c r="B138" s="127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63"/>
    </row>
    <row r="139" ht="15.75" customHeight="1">
      <c r="A139" s="63"/>
      <c r="B139" s="127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63"/>
    </row>
    <row r="140" ht="15.75" customHeight="1">
      <c r="A140" s="63"/>
      <c r="B140" s="127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63"/>
    </row>
    <row r="141" ht="15.75" customHeight="1">
      <c r="A141" s="63"/>
      <c r="B141" s="127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63"/>
    </row>
    <row r="142" ht="15.75" customHeight="1">
      <c r="A142" s="63"/>
      <c r="B142" s="127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63"/>
    </row>
    <row r="143" ht="15.75" customHeight="1">
      <c r="A143" s="63"/>
      <c r="B143" s="127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63"/>
    </row>
    <row r="144" ht="15.75" customHeight="1">
      <c r="A144" s="63"/>
      <c r="B144" s="127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63"/>
    </row>
    <row r="145" ht="15.75" customHeight="1">
      <c r="A145" s="63"/>
      <c r="B145" s="127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63"/>
    </row>
    <row r="146" ht="15.75" customHeight="1">
      <c r="A146" s="63"/>
      <c r="B146" s="127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63"/>
    </row>
    <row r="147" ht="15.75" customHeight="1">
      <c r="A147" s="63"/>
      <c r="B147" s="127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63"/>
    </row>
    <row r="148" ht="15.75" customHeight="1">
      <c r="A148" s="63"/>
      <c r="B148" s="127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63"/>
    </row>
    <row r="149" ht="15.75" customHeight="1">
      <c r="A149" s="63"/>
      <c r="B149" s="127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63"/>
    </row>
    <row r="150" ht="15.75" customHeight="1">
      <c r="A150" s="63"/>
      <c r="B150" s="127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63"/>
    </row>
    <row r="151" ht="15.75" customHeight="1">
      <c r="A151" s="63"/>
      <c r="B151" s="127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63"/>
    </row>
    <row r="152" ht="15.75" customHeight="1">
      <c r="A152" s="63"/>
      <c r="B152" s="127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63"/>
    </row>
    <row r="153" ht="15.75" customHeight="1">
      <c r="A153" s="63"/>
      <c r="B153" s="127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63"/>
    </row>
    <row r="154" ht="15.75" customHeight="1">
      <c r="A154" s="63"/>
      <c r="B154" s="127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63"/>
    </row>
    <row r="155" ht="15.75" customHeight="1">
      <c r="A155" s="63"/>
      <c r="B155" s="127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63"/>
    </row>
    <row r="156" ht="15.75" customHeight="1">
      <c r="A156" s="63"/>
      <c r="B156" s="127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63"/>
    </row>
    <row r="157" ht="15.75" customHeight="1">
      <c r="A157" s="63"/>
      <c r="B157" s="127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63"/>
    </row>
    <row r="158" ht="15.75" customHeight="1">
      <c r="A158" s="63"/>
      <c r="B158" s="127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63"/>
    </row>
    <row r="159" ht="15.75" customHeight="1">
      <c r="A159" s="63"/>
      <c r="B159" s="127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63"/>
    </row>
    <row r="160" ht="15.75" customHeight="1">
      <c r="A160" s="63"/>
      <c r="B160" s="127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63"/>
    </row>
    <row r="161" ht="15.75" customHeight="1">
      <c r="A161" s="63"/>
      <c r="B161" s="127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63"/>
    </row>
    <row r="162" ht="15.75" customHeight="1">
      <c r="A162" s="63"/>
      <c r="B162" s="127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63"/>
    </row>
    <row r="163" ht="15.75" customHeight="1">
      <c r="A163" s="63"/>
      <c r="B163" s="127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63"/>
    </row>
    <row r="164" ht="15.75" customHeight="1">
      <c r="A164" s="63"/>
      <c r="B164" s="127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63"/>
    </row>
    <row r="165" ht="15.75" customHeight="1">
      <c r="A165" s="63"/>
      <c r="B165" s="127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63"/>
    </row>
    <row r="166" ht="15.75" customHeight="1">
      <c r="A166" s="63"/>
      <c r="B166" s="127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63"/>
    </row>
    <row r="167" ht="15.75" customHeight="1">
      <c r="A167" s="63"/>
      <c r="B167" s="127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63"/>
    </row>
    <row r="168" ht="15.75" customHeight="1">
      <c r="A168" s="63"/>
      <c r="B168" s="127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63"/>
    </row>
    <row r="169" ht="15.75" customHeight="1">
      <c r="A169" s="63"/>
      <c r="B169" s="127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63"/>
    </row>
    <row r="170" ht="15.75" customHeight="1">
      <c r="A170" s="63"/>
      <c r="B170" s="127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63"/>
    </row>
    <row r="171" ht="15.75" customHeight="1">
      <c r="A171" s="63"/>
      <c r="B171" s="127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63"/>
    </row>
    <row r="172" ht="15.75" customHeight="1">
      <c r="A172" s="63"/>
      <c r="B172" s="127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63"/>
    </row>
    <row r="173" ht="15.75" customHeight="1">
      <c r="A173" s="63"/>
      <c r="B173" s="127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63"/>
    </row>
    <row r="174" ht="15.75" customHeight="1">
      <c r="A174" s="63"/>
      <c r="B174" s="127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63"/>
    </row>
    <row r="175" ht="15.75" customHeight="1">
      <c r="A175" s="63"/>
      <c r="B175" s="127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63"/>
    </row>
    <row r="176" ht="15.75" customHeight="1">
      <c r="A176" s="63"/>
      <c r="B176" s="127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63"/>
    </row>
    <row r="177" ht="15.75" customHeight="1">
      <c r="A177" s="63"/>
      <c r="B177" s="127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63"/>
    </row>
    <row r="178" ht="15.75" customHeight="1">
      <c r="A178" s="63"/>
      <c r="B178" s="127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63"/>
    </row>
    <row r="179" ht="15.75" customHeight="1">
      <c r="A179" s="63"/>
      <c r="B179" s="127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63"/>
    </row>
    <row r="180" ht="15.75" customHeight="1">
      <c r="A180" s="63"/>
      <c r="B180" s="127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63"/>
    </row>
    <row r="181" ht="15.75" customHeight="1">
      <c r="A181" s="63"/>
      <c r="B181" s="127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63"/>
    </row>
    <row r="182" ht="15.75" customHeight="1">
      <c r="A182" s="63"/>
      <c r="B182" s="127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63"/>
    </row>
    <row r="183" ht="15.75" customHeight="1">
      <c r="A183" s="63"/>
      <c r="B183" s="127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63"/>
    </row>
    <row r="184" ht="15.75" customHeight="1">
      <c r="A184" s="63"/>
      <c r="B184" s="127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63"/>
    </row>
    <row r="185" ht="15.75" customHeight="1">
      <c r="A185" s="63"/>
      <c r="B185" s="127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63"/>
    </row>
    <row r="186" ht="15.75" customHeight="1">
      <c r="A186" s="63"/>
      <c r="B186" s="127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63"/>
    </row>
    <row r="187" ht="15.75" customHeight="1">
      <c r="A187" s="63"/>
      <c r="B187" s="127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63"/>
    </row>
    <row r="188" ht="15.75" customHeight="1">
      <c r="A188" s="63"/>
      <c r="B188" s="127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63"/>
    </row>
    <row r="189" ht="15.75" customHeight="1">
      <c r="A189" s="63"/>
      <c r="B189" s="127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63"/>
    </row>
    <row r="190" ht="15.75" customHeight="1">
      <c r="A190" s="63"/>
      <c r="B190" s="127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63"/>
    </row>
    <row r="191" ht="15.75" customHeight="1">
      <c r="A191" s="63"/>
      <c r="B191" s="127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63"/>
    </row>
    <row r="192" ht="15.75" customHeight="1">
      <c r="A192" s="63"/>
      <c r="B192" s="127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63"/>
    </row>
    <row r="193" ht="15.75" customHeight="1">
      <c r="A193" s="63"/>
      <c r="B193" s="127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63"/>
    </row>
    <row r="194" ht="15.75" customHeight="1">
      <c r="A194" s="63"/>
      <c r="B194" s="127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63"/>
    </row>
    <row r="195" ht="15.75" customHeight="1">
      <c r="A195" s="63"/>
      <c r="B195" s="127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63"/>
    </row>
    <row r="196" ht="15.75" customHeight="1">
      <c r="A196" s="63"/>
      <c r="B196" s="127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63"/>
    </row>
    <row r="197" ht="15.75" customHeight="1">
      <c r="A197" s="63"/>
      <c r="B197" s="127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63"/>
    </row>
    <row r="198" ht="15.75" customHeight="1">
      <c r="A198" s="63"/>
      <c r="B198" s="127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63"/>
    </row>
    <row r="199" ht="15.75" customHeight="1">
      <c r="A199" s="63"/>
      <c r="B199" s="127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63"/>
    </row>
    <row r="200" ht="15.75" customHeight="1">
      <c r="A200" s="63"/>
      <c r="B200" s="127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63"/>
    </row>
    <row r="201" ht="15.75" customHeight="1">
      <c r="A201" s="63"/>
      <c r="B201" s="127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63"/>
    </row>
    <row r="202" ht="15.75" customHeight="1">
      <c r="A202" s="63"/>
      <c r="B202" s="127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63"/>
    </row>
    <row r="203" ht="15.75" customHeight="1">
      <c r="A203" s="63"/>
      <c r="B203" s="127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63"/>
    </row>
    <row r="204" ht="15.75" customHeight="1">
      <c r="A204" s="63"/>
      <c r="B204" s="127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63"/>
    </row>
    <row r="205" ht="15.75" customHeight="1">
      <c r="A205" s="63"/>
      <c r="B205" s="127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63"/>
    </row>
    <row r="206" ht="15.75" customHeight="1">
      <c r="A206" s="63"/>
      <c r="B206" s="127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63"/>
    </row>
    <row r="207" ht="15.75" customHeight="1">
      <c r="A207" s="63"/>
      <c r="B207" s="127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63"/>
    </row>
    <row r="208" ht="15.75" customHeight="1">
      <c r="A208" s="63"/>
      <c r="B208" s="127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63"/>
    </row>
    <row r="209" ht="15.75" customHeight="1">
      <c r="A209" s="63"/>
      <c r="B209" s="127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63"/>
    </row>
    <row r="210" ht="15.75" customHeight="1">
      <c r="A210" s="63"/>
      <c r="B210" s="127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63"/>
    </row>
    <row r="211" ht="15.75" customHeight="1">
      <c r="A211" s="63"/>
      <c r="B211" s="127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63"/>
    </row>
    <row r="212" ht="15.75" customHeight="1">
      <c r="A212" s="63"/>
      <c r="B212" s="127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63"/>
    </row>
    <row r="213" ht="15.75" customHeight="1">
      <c r="A213" s="63"/>
      <c r="B213" s="127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63"/>
    </row>
    <row r="214" ht="15.75" customHeight="1">
      <c r="A214" s="63"/>
      <c r="B214" s="127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63"/>
    </row>
    <row r="215" ht="15.75" customHeight="1">
      <c r="A215" s="63"/>
      <c r="B215" s="127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63"/>
    </row>
    <row r="216" ht="15.75" customHeight="1">
      <c r="A216" s="63"/>
      <c r="B216" s="127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63"/>
    </row>
    <row r="217" ht="15.75" customHeight="1">
      <c r="A217" s="63"/>
      <c r="B217" s="127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63"/>
    </row>
    <row r="218" ht="15.75" customHeight="1">
      <c r="A218" s="63"/>
      <c r="B218" s="127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63"/>
    </row>
    <row r="219" ht="15.75" customHeight="1">
      <c r="A219" s="63"/>
      <c r="B219" s="127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63"/>
    </row>
    <row r="220" ht="15.75" customHeight="1">
      <c r="A220" s="63"/>
      <c r="B220" s="127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63"/>
    </row>
    <row r="221" ht="15.75" customHeight="1">
      <c r="A221" s="63"/>
      <c r="B221" s="127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63"/>
    </row>
    <row r="222" ht="15.75" customHeight="1">
      <c r="A222" s="63"/>
      <c r="B222" s="127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63"/>
    </row>
    <row r="223" ht="15.75" customHeight="1">
      <c r="A223" s="63"/>
      <c r="B223" s="127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63"/>
    </row>
    <row r="224" ht="15.75" customHeight="1">
      <c r="A224" s="63"/>
      <c r="B224" s="127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63"/>
    </row>
    <row r="225" ht="15.75" customHeight="1">
      <c r="A225" s="63"/>
      <c r="B225" s="127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63"/>
    </row>
    <row r="226" ht="15.75" customHeight="1">
      <c r="A226" s="63"/>
      <c r="B226" s="127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63"/>
    </row>
    <row r="227" ht="15.75" customHeight="1">
      <c r="A227" s="63"/>
      <c r="B227" s="127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63"/>
    </row>
    <row r="228" ht="15.75" customHeight="1">
      <c r="A228" s="63"/>
      <c r="B228" s="127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63"/>
    </row>
    <row r="229" ht="15.75" customHeight="1">
      <c r="A229" s="63"/>
      <c r="B229" s="127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63"/>
    </row>
    <row r="230" ht="15.75" customHeight="1">
      <c r="A230" s="63"/>
      <c r="B230" s="127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63"/>
    </row>
    <row r="231" ht="15.75" customHeight="1">
      <c r="A231" s="63"/>
      <c r="B231" s="127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63"/>
    </row>
    <row r="232" ht="15.75" customHeight="1">
      <c r="A232" s="63"/>
      <c r="B232" s="127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63"/>
    </row>
    <row r="233" ht="15.75" customHeight="1">
      <c r="A233" s="63"/>
      <c r="B233" s="127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63"/>
    </row>
    <row r="234" ht="15.75" customHeight="1">
      <c r="A234" s="63"/>
      <c r="B234" s="127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63"/>
    </row>
    <row r="235" ht="15.75" customHeight="1">
      <c r="A235" s="63"/>
      <c r="B235" s="127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63"/>
    </row>
    <row r="236" ht="15.75" customHeight="1">
      <c r="A236" s="63"/>
      <c r="B236" s="127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63"/>
    </row>
    <row r="237" ht="15.75" customHeight="1">
      <c r="A237" s="63"/>
      <c r="B237" s="127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63"/>
    </row>
    <row r="238" ht="15.75" customHeight="1">
      <c r="A238" s="63"/>
      <c r="B238" s="127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63"/>
    </row>
    <row r="239" ht="15.75" customHeight="1">
      <c r="A239" s="63"/>
      <c r="B239" s="127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63"/>
    </row>
    <row r="240" ht="15.75" customHeight="1">
      <c r="A240" s="63"/>
      <c r="B240" s="127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63"/>
    </row>
    <row r="241" ht="15.75" customHeight="1">
      <c r="A241" s="63"/>
      <c r="B241" s="127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63"/>
    </row>
    <row r="242" ht="15.75" customHeight="1">
      <c r="A242" s="63"/>
      <c r="B242" s="127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63"/>
    </row>
    <row r="243" ht="15.75" customHeight="1">
      <c r="A243" s="63"/>
      <c r="B243" s="127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63"/>
    </row>
    <row r="244" ht="15.75" customHeight="1">
      <c r="A244" s="63"/>
      <c r="B244" s="127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63"/>
    </row>
    <row r="245" ht="15.75" customHeight="1">
      <c r="A245" s="63"/>
      <c r="B245" s="127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63"/>
    </row>
    <row r="246" ht="15.75" customHeight="1">
      <c r="A246" s="63"/>
      <c r="B246" s="127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63"/>
    </row>
    <row r="247" ht="15.75" customHeight="1">
      <c r="A247" s="63"/>
      <c r="B247" s="127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63"/>
    </row>
    <row r="248" ht="15.75" customHeight="1">
      <c r="A248" s="63"/>
      <c r="B248" s="127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63"/>
    </row>
    <row r="249" ht="15.75" customHeight="1">
      <c r="A249" s="63"/>
      <c r="B249" s="127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63"/>
    </row>
    <row r="250" ht="15.75" customHeight="1">
      <c r="A250" s="63"/>
      <c r="B250" s="127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63"/>
    </row>
    <row r="251" ht="15.75" customHeight="1">
      <c r="A251" s="63"/>
      <c r="B251" s="127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63"/>
    </row>
    <row r="252" ht="15.75" customHeight="1">
      <c r="A252" s="63"/>
      <c r="B252" s="127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63"/>
    </row>
    <row r="253" ht="15.75" customHeight="1">
      <c r="A253" s="63"/>
      <c r="B253" s="127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63"/>
    </row>
    <row r="254" ht="15.75" customHeight="1">
      <c r="A254" s="63"/>
      <c r="B254" s="127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63"/>
    </row>
    <row r="255" ht="15.75" customHeight="1">
      <c r="A255" s="63"/>
      <c r="B255" s="127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63"/>
    </row>
    <row r="256" ht="15.75" customHeight="1">
      <c r="A256" s="63"/>
      <c r="B256" s="127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63"/>
    </row>
    <row r="257" ht="15.75" customHeight="1">
      <c r="A257" s="63"/>
      <c r="B257" s="127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63"/>
    </row>
    <row r="258" ht="15.75" customHeight="1">
      <c r="A258" s="63"/>
      <c r="B258" s="127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63"/>
    </row>
    <row r="259" ht="15.75" customHeight="1">
      <c r="A259" s="63"/>
      <c r="B259" s="127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63"/>
    </row>
    <row r="260" ht="15.75" customHeight="1">
      <c r="A260" s="63"/>
      <c r="B260" s="127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63"/>
    </row>
    <row r="261" ht="15.75" customHeight="1">
      <c r="A261" s="63"/>
      <c r="B261" s="127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63"/>
    </row>
    <row r="262" ht="15.75" customHeight="1">
      <c r="A262" s="63"/>
      <c r="B262" s="127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63"/>
    </row>
    <row r="263" ht="15.75" customHeight="1">
      <c r="A263" s="63"/>
      <c r="B263" s="127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63"/>
    </row>
    <row r="264" ht="15.75" customHeight="1">
      <c r="A264" s="63"/>
      <c r="B264" s="127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63"/>
    </row>
    <row r="265" ht="15.75" customHeight="1">
      <c r="A265" s="63"/>
      <c r="B265" s="127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63"/>
    </row>
    <row r="266" ht="15.75" customHeight="1">
      <c r="A266" s="63"/>
      <c r="B266" s="127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63"/>
    </row>
    <row r="267" ht="15.75" customHeight="1">
      <c r="A267" s="63"/>
      <c r="B267" s="127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63"/>
    </row>
    <row r="268" ht="15.75" customHeight="1">
      <c r="A268" s="63"/>
      <c r="B268" s="127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63"/>
    </row>
    <row r="269" ht="15.75" customHeight="1">
      <c r="A269" s="63"/>
      <c r="B269" s="127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63"/>
    </row>
    <row r="270" ht="15.75" customHeight="1">
      <c r="A270" s="63"/>
      <c r="B270" s="127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63"/>
    </row>
    <row r="271" ht="15.75" customHeight="1">
      <c r="A271" s="63"/>
      <c r="B271" s="127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63"/>
    </row>
    <row r="272" ht="15.75" customHeight="1">
      <c r="A272" s="63"/>
      <c r="B272" s="127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63"/>
    </row>
    <row r="273" ht="15.75" customHeight="1">
      <c r="A273" s="63"/>
      <c r="B273" s="127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63"/>
    </row>
    <row r="274" ht="15.75" customHeight="1">
      <c r="A274" s="63"/>
      <c r="B274" s="127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63"/>
    </row>
    <row r="275" ht="15.75" customHeight="1">
      <c r="A275" s="63"/>
      <c r="B275" s="127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63"/>
    </row>
    <row r="276" ht="15.75" customHeight="1">
      <c r="A276" s="63"/>
      <c r="B276" s="127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63"/>
    </row>
    <row r="277" ht="15.75" customHeight="1">
      <c r="A277" s="63"/>
      <c r="B277" s="127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63"/>
    </row>
    <row r="278" ht="15.75" customHeight="1">
      <c r="A278" s="63"/>
      <c r="B278" s="127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63"/>
    </row>
    <row r="279" ht="15.75" customHeight="1">
      <c r="A279" s="63"/>
      <c r="B279" s="127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63"/>
    </row>
    <row r="280" ht="15.75" customHeight="1">
      <c r="A280" s="63"/>
      <c r="B280" s="127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63"/>
    </row>
    <row r="281" ht="15.75" customHeight="1">
      <c r="A281" s="63"/>
      <c r="B281" s="127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63"/>
    </row>
    <row r="282" ht="15.75" customHeight="1">
      <c r="A282" s="63"/>
      <c r="B282" s="127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63"/>
    </row>
    <row r="283" ht="15.75" customHeight="1">
      <c r="A283" s="63"/>
      <c r="B283" s="127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63"/>
    </row>
    <row r="284" ht="15.75" customHeight="1">
      <c r="A284" s="63"/>
      <c r="B284" s="127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63"/>
    </row>
    <row r="285" ht="15.75" customHeight="1">
      <c r="A285" s="63"/>
      <c r="B285" s="127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63"/>
    </row>
    <row r="286" ht="15.75" customHeight="1">
      <c r="A286" s="63"/>
      <c r="B286" s="127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63"/>
    </row>
    <row r="287" ht="15.75" customHeight="1">
      <c r="A287" s="63"/>
      <c r="B287" s="127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63"/>
    </row>
    <row r="288" ht="15.75" customHeight="1">
      <c r="A288" s="63"/>
      <c r="B288" s="127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63"/>
    </row>
    <row r="289" ht="15.75" customHeight="1">
      <c r="A289" s="63"/>
      <c r="B289" s="127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63"/>
    </row>
    <row r="290" ht="15.75" customHeight="1">
      <c r="A290" s="63"/>
      <c r="B290" s="127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63"/>
    </row>
    <row r="291" ht="15.75" customHeight="1">
      <c r="A291" s="63"/>
      <c r="B291" s="127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63"/>
    </row>
    <row r="292" ht="15.75" customHeight="1">
      <c r="A292" s="63"/>
      <c r="B292" s="127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63"/>
    </row>
    <row r="293" ht="15.75" customHeight="1">
      <c r="A293" s="63"/>
      <c r="B293" s="127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63"/>
    </row>
    <row r="294" ht="15.75" customHeight="1">
      <c r="A294" s="63"/>
      <c r="B294" s="127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63"/>
    </row>
    <row r="295" ht="15.75" customHeight="1">
      <c r="A295" s="63"/>
      <c r="B295" s="127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63"/>
    </row>
    <row r="296" ht="15.75" customHeight="1">
      <c r="A296" s="63"/>
      <c r="B296" s="127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63"/>
    </row>
    <row r="297" ht="15.75" customHeight="1">
      <c r="A297" s="63"/>
      <c r="B297" s="127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63"/>
    </row>
    <row r="298" ht="15.75" customHeight="1">
      <c r="A298" s="63"/>
      <c r="B298" s="127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63"/>
    </row>
    <row r="299" ht="15.75" customHeight="1">
      <c r="A299" s="63"/>
      <c r="B299" s="127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63"/>
    </row>
    <row r="300" ht="15.75" customHeight="1">
      <c r="A300" s="63"/>
      <c r="B300" s="127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63"/>
    </row>
    <row r="301" ht="15.75" customHeight="1">
      <c r="A301" s="63"/>
      <c r="B301" s="127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63"/>
    </row>
    <row r="302" ht="15.75" customHeight="1">
      <c r="A302" s="63"/>
      <c r="B302" s="127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63"/>
    </row>
    <row r="303" ht="15.75" customHeight="1">
      <c r="A303" s="63"/>
      <c r="B303" s="127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63"/>
    </row>
    <row r="304" ht="15.75" customHeight="1">
      <c r="A304" s="63"/>
      <c r="B304" s="127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63"/>
    </row>
    <row r="305" ht="15.75" customHeight="1">
      <c r="A305" s="63"/>
      <c r="B305" s="127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63"/>
    </row>
    <row r="306" ht="15.75" customHeight="1">
      <c r="A306" s="63"/>
      <c r="B306" s="127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63"/>
    </row>
    <row r="307" ht="15.75" customHeight="1">
      <c r="A307" s="63"/>
      <c r="B307" s="127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63"/>
    </row>
    <row r="308" ht="15.75" customHeight="1">
      <c r="A308" s="63"/>
      <c r="B308" s="127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63"/>
    </row>
    <row r="309" ht="15.75" customHeight="1">
      <c r="A309" s="63"/>
      <c r="B309" s="127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63"/>
    </row>
    <row r="310" ht="15.75" customHeight="1">
      <c r="A310" s="63"/>
      <c r="B310" s="127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63"/>
    </row>
    <row r="311" ht="15.75" customHeight="1">
      <c r="A311" s="63"/>
      <c r="B311" s="127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63"/>
    </row>
    <row r="312" ht="15.75" customHeight="1">
      <c r="A312" s="63"/>
      <c r="B312" s="127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63"/>
    </row>
    <row r="313" ht="15.75" customHeight="1">
      <c r="A313" s="63"/>
      <c r="B313" s="127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63"/>
    </row>
    <row r="314" ht="15.75" customHeight="1">
      <c r="A314" s="63"/>
      <c r="B314" s="127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63"/>
    </row>
    <row r="315" ht="15.75" customHeight="1">
      <c r="A315" s="63"/>
      <c r="B315" s="127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63"/>
    </row>
    <row r="316" ht="15.75" customHeight="1">
      <c r="A316" s="63"/>
      <c r="B316" s="127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63"/>
    </row>
    <row r="317" ht="15.75" customHeight="1">
      <c r="A317" s="63"/>
      <c r="B317" s="127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63"/>
    </row>
    <row r="318" ht="15.75" customHeight="1">
      <c r="A318" s="63"/>
      <c r="B318" s="127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63"/>
    </row>
    <row r="319" ht="15.75" customHeight="1">
      <c r="A319" s="63"/>
      <c r="B319" s="127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63"/>
    </row>
    <row r="320" ht="15.75" customHeight="1">
      <c r="A320" s="63"/>
      <c r="B320" s="127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63"/>
    </row>
    <row r="321" ht="15.75" customHeight="1">
      <c r="A321" s="63"/>
      <c r="B321" s="127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63"/>
    </row>
    <row r="322" ht="15.75" customHeight="1">
      <c r="A322" s="63"/>
      <c r="B322" s="127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63"/>
    </row>
    <row r="323" ht="15.75" customHeight="1">
      <c r="A323" s="63"/>
      <c r="B323" s="127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63"/>
    </row>
    <row r="324" ht="15.75" customHeight="1">
      <c r="A324" s="63"/>
      <c r="B324" s="127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63"/>
    </row>
    <row r="325" ht="15.75" customHeight="1">
      <c r="A325" s="63"/>
      <c r="B325" s="127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63"/>
    </row>
    <row r="326" ht="15.75" customHeight="1">
      <c r="A326" s="63"/>
      <c r="B326" s="127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63"/>
    </row>
    <row r="327" ht="15.75" customHeight="1">
      <c r="A327" s="63"/>
      <c r="B327" s="127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63"/>
    </row>
    <row r="328" ht="15.75" customHeight="1">
      <c r="A328" s="63"/>
      <c r="B328" s="127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63"/>
    </row>
    <row r="329" ht="15.75" customHeight="1">
      <c r="A329" s="63"/>
      <c r="B329" s="127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63"/>
    </row>
    <row r="330" ht="15.75" customHeight="1">
      <c r="A330" s="63"/>
      <c r="B330" s="127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63"/>
    </row>
    <row r="331" ht="15.75" customHeight="1">
      <c r="A331" s="63"/>
      <c r="B331" s="127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63"/>
    </row>
    <row r="332" ht="15.75" customHeight="1">
      <c r="A332" s="63"/>
      <c r="B332" s="127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63"/>
    </row>
    <row r="333" ht="15.75" customHeight="1">
      <c r="A333" s="63"/>
      <c r="B333" s="127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63"/>
    </row>
    <row r="334" ht="15.75" customHeight="1">
      <c r="A334" s="63"/>
      <c r="B334" s="127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63"/>
    </row>
    <row r="335" ht="15.75" customHeight="1">
      <c r="A335" s="63"/>
      <c r="B335" s="127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63"/>
    </row>
    <row r="336" ht="15.75" customHeight="1">
      <c r="A336" s="63"/>
      <c r="B336" s="127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63"/>
    </row>
    <row r="337" ht="15.75" customHeight="1">
      <c r="A337" s="63"/>
      <c r="B337" s="127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63"/>
    </row>
    <row r="338" ht="15.75" customHeight="1">
      <c r="A338" s="63"/>
      <c r="B338" s="127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63"/>
    </row>
    <row r="339" ht="15.75" customHeight="1">
      <c r="A339" s="63"/>
      <c r="B339" s="127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63"/>
    </row>
    <row r="340" ht="15.75" customHeight="1">
      <c r="A340" s="63"/>
      <c r="B340" s="127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63"/>
    </row>
    <row r="341" ht="15.75" customHeight="1">
      <c r="A341" s="63"/>
      <c r="B341" s="127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63"/>
    </row>
    <row r="342" ht="15.75" customHeight="1">
      <c r="A342" s="63"/>
      <c r="B342" s="127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63"/>
    </row>
    <row r="343" ht="15.75" customHeight="1">
      <c r="A343" s="63"/>
      <c r="B343" s="127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63"/>
    </row>
    <row r="344" ht="15.75" customHeight="1">
      <c r="A344" s="63"/>
      <c r="B344" s="127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63"/>
    </row>
    <row r="345" ht="15.75" customHeight="1">
      <c r="A345" s="63"/>
      <c r="B345" s="127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63"/>
    </row>
    <row r="346" ht="15.75" customHeight="1">
      <c r="A346" s="63"/>
      <c r="B346" s="127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63"/>
    </row>
    <row r="347" ht="15.75" customHeight="1">
      <c r="A347" s="63"/>
      <c r="B347" s="127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63"/>
    </row>
    <row r="348" ht="15.75" customHeight="1">
      <c r="A348" s="63"/>
      <c r="B348" s="127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63"/>
    </row>
    <row r="349" ht="15.75" customHeight="1">
      <c r="A349" s="63"/>
      <c r="B349" s="127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63"/>
    </row>
    <row r="350" ht="15.75" customHeight="1">
      <c r="A350" s="63"/>
      <c r="B350" s="127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63"/>
    </row>
    <row r="351" ht="15.75" customHeight="1">
      <c r="A351" s="63"/>
      <c r="B351" s="127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63"/>
    </row>
    <row r="352" ht="15.75" customHeight="1">
      <c r="A352" s="63"/>
      <c r="B352" s="127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63"/>
    </row>
    <row r="353" ht="15.75" customHeight="1">
      <c r="A353" s="63"/>
      <c r="B353" s="127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63"/>
    </row>
    <row r="354" ht="15.75" customHeight="1">
      <c r="A354" s="63"/>
      <c r="B354" s="127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63"/>
    </row>
    <row r="355" ht="15.75" customHeight="1">
      <c r="A355" s="63"/>
      <c r="B355" s="127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63"/>
    </row>
    <row r="356" ht="15.75" customHeight="1">
      <c r="A356" s="63"/>
      <c r="B356" s="127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63"/>
    </row>
    <row r="357" ht="15.75" customHeight="1">
      <c r="A357" s="63"/>
      <c r="B357" s="127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63"/>
    </row>
    <row r="358" ht="15.75" customHeight="1">
      <c r="A358" s="63"/>
      <c r="B358" s="127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63"/>
    </row>
    <row r="359" ht="15.75" customHeight="1">
      <c r="A359" s="63"/>
      <c r="B359" s="127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63"/>
    </row>
    <row r="360" ht="15.75" customHeight="1">
      <c r="A360" s="63"/>
      <c r="B360" s="127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63"/>
    </row>
    <row r="361" ht="15.75" customHeight="1">
      <c r="A361" s="63"/>
      <c r="B361" s="127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63"/>
    </row>
    <row r="362" ht="15.75" customHeight="1">
      <c r="A362" s="63"/>
      <c r="B362" s="127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63"/>
    </row>
    <row r="363" ht="15.75" customHeight="1">
      <c r="A363" s="63"/>
      <c r="B363" s="127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63"/>
    </row>
    <row r="364" ht="15.75" customHeight="1">
      <c r="A364" s="63"/>
      <c r="B364" s="127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63"/>
    </row>
    <row r="365" ht="15.75" customHeight="1">
      <c r="A365" s="63"/>
      <c r="B365" s="127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63"/>
    </row>
    <row r="366" ht="15.75" customHeight="1">
      <c r="A366" s="63"/>
      <c r="B366" s="127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63"/>
    </row>
    <row r="367" ht="15.75" customHeight="1">
      <c r="A367" s="63"/>
      <c r="B367" s="127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63"/>
    </row>
    <row r="368" ht="15.75" customHeight="1">
      <c r="A368" s="63"/>
      <c r="B368" s="127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63"/>
    </row>
    <row r="369" ht="15.75" customHeight="1">
      <c r="A369" s="63"/>
      <c r="B369" s="127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63"/>
    </row>
    <row r="370" ht="15.75" customHeight="1">
      <c r="A370" s="63"/>
      <c r="B370" s="127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63"/>
    </row>
    <row r="371" ht="15.75" customHeight="1">
      <c r="A371" s="63"/>
      <c r="B371" s="127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63"/>
    </row>
    <row r="372" ht="15.75" customHeight="1">
      <c r="A372" s="63"/>
      <c r="B372" s="127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63"/>
    </row>
    <row r="373" ht="15.75" customHeight="1">
      <c r="A373" s="63"/>
      <c r="B373" s="127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63"/>
    </row>
    <row r="374" ht="15.75" customHeight="1">
      <c r="A374" s="63"/>
      <c r="B374" s="127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63"/>
    </row>
    <row r="375" ht="15.75" customHeight="1">
      <c r="A375" s="63"/>
      <c r="B375" s="127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63"/>
    </row>
    <row r="376" ht="15.75" customHeight="1">
      <c r="A376" s="63"/>
      <c r="B376" s="127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63"/>
    </row>
    <row r="377" ht="15.75" customHeight="1">
      <c r="A377" s="63"/>
      <c r="B377" s="127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63"/>
    </row>
    <row r="378" ht="15.75" customHeight="1">
      <c r="A378" s="63"/>
      <c r="B378" s="127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63"/>
    </row>
    <row r="379" ht="15.75" customHeight="1">
      <c r="A379" s="63"/>
      <c r="B379" s="127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63"/>
    </row>
    <row r="380" ht="15.75" customHeight="1">
      <c r="A380" s="63"/>
      <c r="B380" s="127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63"/>
    </row>
    <row r="381" ht="15.75" customHeight="1">
      <c r="A381" s="63"/>
      <c r="B381" s="127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63"/>
    </row>
    <row r="382" ht="15.75" customHeight="1">
      <c r="A382" s="63"/>
      <c r="B382" s="127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63"/>
    </row>
    <row r="383" ht="15.75" customHeight="1">
      <c r="A383" s="63"/>
      <c r="B383" s="127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63"/>
    </row>
    <row r="384" ht="15.75" customHeight="1">
      <c r="A384" s="63"/>
      <c r="B384" s="127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63"/>
    </row>
    <row r="385" ht="15.75" customHeight="1">
      <c r="A385" s="63"/>
      <c r="B385" s="127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63"/>
    </row>
    <row r="386" ht="15.75" customHeight="1">
      <c r="A386" s="63"/>
      <c r="B386" s="127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63"/>
    </row>
    <row r="387" ht="15.75" customHeight="1">
      <c r="A387" s="63"/>
      <c r="B387" s="127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63"/>
    </row>
    <row r="388" ht="15.75" customHeight="1">
      <c r="A388" s="63"/>
      <c r="B388" s="127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63"/>
    </row>
    <row r="389" ht="15.75" customHeight="1">
      <c r="A389" s="63"/>
      <c r="B389" s="127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63"/>
    </row>
    <row r="390" ht="15.75" customHeight="1">
      <c r="A390" s="63"/>
      <c r="B390" s="127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63"/>
    </row>
    <row r="391" ht="15.75" customHeight="1">
      <c r="A391" s="63"/>
      <c r="B391" s="127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63"/>
    </row>
    <row r="392" ht="15.75" customHeight="1">
      <c r="A392" s="63"/>
      <c r="B392" s="127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63"/>
    </row>
    <row r="393" ht="15.75" customHeight="1">
      <c r="A393" s="63"/>
      <c r="B393" s="127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63"/>
    </row>
    <row r="394" ht="15.75" customHeight="1">
      <c r="A394" s="63"/>
      <c r="B394" s="127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63"/>
    </row>
    <row r="395" ht="15.75" customHeight="1">
      <c r="A395" s="63"/>
      <c r="B395" s="127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63"/>
    </row>
    <row r="396" ht="15.75" customHeight="1">
      <c r="A396" s="63"/>
      <c r="B396" s="127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63"/>
    </row>
    <row r="397" ht="15.75" customHeight="1">
      <c r="A397" s="63"/>
      <c r="B397" s="127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63"/>
    </row>
    <row r="398" ht="15.75" customHeight="1">
      <c r="A398" s="63"/>
      <c r="B398" s="127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63"/>
    </row>
    <row r="399" ht="15.75" customHeight="1">
      <c r="A399" s="63"/>
      <c r="B399" s="127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63"/>
    </row>
    <row r="400" ht="15.75" customHeight="1">
      <c r="A400" s="63"/>
      <c r="B400" s="127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63"/>
    </row>
    <row r="401" ht="15.75" customHeight="1">
      <c r="A401" s="63"/>
      <c r="B401" s="127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63"/>
    </row>
    <row r="402" ht="15.75" customHeight="1">
      <c r="A402" s="63"/>
      <c r="B402" s="127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63"/>
    </row>
    <row r="403" ht="15.75" customHeight="1">
      <c r="A403" s="63"/>
      <c r="B403" s="127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63"/>
    </row>
    <row r="404" ht="15.75" customHeight="1">
      <c r="A404" s="63"/>
      <c r="B404" s="127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63"/>
    </row>
    <row r="405" ht="15.75" customHeight="1">
      <c r="A405" s="63"/>
      <c r="B405" s="127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63"/>
    </row>
    <row r="406" ht="15.75" customHeight="1">
      <c r="A406" s="63"/>
      <c r="B406" s="127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63"/>
    </row>
    <row r="407" ht="15.75" customHeight="1">
      <c r="A407" s="63"/>
      <c r="B407" s="127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63"/>
    </row>
    <row r="408" ht="15.75" customHeight="1">
      <c r="A408" s="63"/>
      <c r="B408" s="127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63"/>
    </row>
    <row r="409" ht="15.75" customHeight="1">
      <c r="A409" s="63"/>
      <c r="B409" s="127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63"/>
    </row>
    <row r="410" ht="15.75" customHeight="1">
      <c r="A410" s="63"/>
      <c r="B410" s="127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63"/>
    </row>
    <row r="411" ht="15.75" customHeight="1">
      <c r="A411" s="63"/>
      <c r="B411" s="127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63"/>
    </row>
    <row r="412" ht="15.75" customHeight="1">
      <c r="A412" s="63"/>
      <c r="B412" s="127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63"/>
    </row>
    <row r="413" ht="15.75" customHeight="1">
      <c r="A413" s="63"/>
      <c r="B413" s="127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63"/>
    </row>
    <row r="414" ht="15.75" customHeight="1">
      <c r="A414" s="63"/>
      <c r="B414" s="127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63"/>
    </row>
    <row r="415" ht="15.75" customHeight="1">
      <c r="A415" s="63"/>
      <c r="B415" s="127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63"/>
    </row>
    <row r="416" ht="15.75" customHeight="1">
      <c r="A416" s="63"/>
      <c r="B416" s="127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63"/>
    </row>
    <row r="417" ht="15.75" customHeight="1">
      <c r="A417" s="63"/>
      <c r="B417" s="127"/>
      <c r="C417" s="126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63"/>
    </row>
    <row r="418" ht="15.75" customHeight="1">
      <c r="A418" s="63"/>
      <c r="B418" s="127"/>
      <c r="C418" s="126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63"/>
    </row>
    <row r="419" ht="15.75" customHeight="1">
      <c r="A419" s="63"/>
      <c r="B419" s="127"/>
      <c r="C419" s="126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63"/>
    </row>
    <row r="420" ht="15.75" customHeight="1">
      <c r="A420" s="63"/>
      <c r="B420" s="127"/>
      <c r="C420" s="126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63"/>
    </row>
    <row r="421" ht="15.75" customHeight="1">
      <c r="A421" s="63"/>
      <c r="B421" s="127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63"/>
    </row>
    <row r="422" ht="15.75" customHeight="1">
      <c r="A422" s="63"/>
      <c r="B422" s="127"/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63"/>
    </row>
    <row r="423" ht="15.75" customHeight="1">
      <c r="A423" s="63"/>
      <c r="B423" s="127"/>
      <c r="C423" s="126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63"/>
    </row>
    <row r="424" ht="15.75" customHeight="1">
      <c r="A424" s="63"/>
      <c r="B424" s="127"/>
      <c r="C424" s="126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63"/>
    </row>
    <row r="425" ht="15.75" customHeight="1">
      <c r="A425" s="63"/>
      <c r="B425" s="127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63"/>
    </row>
    <row r="426" ht="15.75" customHeight="1">
      <c r="A426" s="63"/>
      <c r="B426" s="127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63"/>
    </row>
    <row r="427" ht="15.75" customHeight="1">
      <c r="A427" s="63"/>
      <c r="B427" s="127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63"/>
    </row>
    <row r="428" ht="15.75" customHeight="1">
      <c r="A428" s="63"/>
      <c r="B428" s="127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63"/>
    </row>
    <row r="429" ht="15.75" customHeight="1">
      <c r="A429" s="63"/>
      <c r="B429" s="127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63"/>
    </row>
    <row r="430" ht="15.75" customHeight="1">
      <c r="A430" s="63"/>
      <c r="B430" s="127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63"/>
    </row>
    <row r="431" ht="15.75" customHeight="1">
      <c r="A431" s="63"/>
      <c r="B431" s="127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63"/>
    </row>
    <row r="432" ht="15.75" customHeight="1">
      <c r="A432" s="63"/>
      <c r="B432" s="127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63"/>
    </row>
    <row r="433" ht="15.75" customHeight="1">
      <c r="A433" s="63"/>
      <c r="B433" s="127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63"/>
    </row>
    <row r="434" ht="15.75" customHeight="1">
      <c r="A434" s="63"/>
      <c r="B434" s="127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63"/>
    </row>
    <row r="435" ht="15.75" customHeight="1">
      <c r="A435" s="63"/>
      <c r="B435" s="127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63"/>
    </row>
    <row r="436" ht="15.75" customHeight="1">
      <c r="A436" s="63"/>
      <c r="B436" s="127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63"/>
    </row>
    <row r="437" ht="15.75" customHeight="1">
      <c r="A437" s="63"/>
      <c r="B437" s="127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63"/>
    </row>
    <row r="438" ht="15.75" customHeight="1">
      <c r="A438" s="63"/>
      <c r="B438" s="127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63"/>
    </row>
    <row r="439" ht="15.75" customHeight="1">
      <c r="A439" s="63"/>
      <c r="B439" s="127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63"/>
    </row>
    <row r="440" ht="15.75" customHeight="1">
      <c r="A440" s="63"/>
      <c r="B440" s="127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63"/>
    </row>
    <row r="441" ht="15.75" customHeight="1">
      <c r="A441" s="63"/>
      <c r="B441" s="127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63"/>
    </row>
    <row r="442" ht="15.75" customHeight="1">
      <c r="A442" s="63"/>
      <c r="B442" s="127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63"/>
    </row>
    <row r="443" ht="15.75" customHeight="1">
      <c r="A443" s="63"/>
      <c r="B443" s="127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63"/>
    </row>
    <row r="444" ht="15.75" customHeight="1">
      <c r="A444" s="63"/>
      <c r="B444" s="127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63"/>
    </row>
    <row r="445" ht="15.75" customHeight="1">
      <c r="A445" s="63"/>
      <c r="B445" s="127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63"/>
    </row>
    <row r="446" ht="15.75" customHeight="1">
      <c r="A446" s="63"/>
      <c r="B446" s="127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63"/>
    </row>
    <row r="447" ht="15.75" customHeight="1">
      <c r="A447" s="63"/>
      <c r="B447" s="127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63"/>
    </row>
    <row r="448" ht="15.75" customHeight="1">
      <c r="A448" s="63"/>
      <c r="B448" s="127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63"/>
    </row>
    <row r="449" ht="15.75" customHeight="1">
      <c r="A449" s="63"/>
      <c r="B449" s="127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63"/>
    </row>
    <row r="450" ht="15.75" customHeight="1">
      <c r="A450" s="63"/>
      <c r="B450" s="127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63"/>
    </row>
    <row r="451" ht="15.75" customHeight="1">
      <c r="A451" s="63"/>
      <c r="B451" s="127"/>
      <c r="C451" s="126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63"/>
    </row>
    <row r="452" ht="15.75" customHeight="1">
      <c r="A452" s="63"/>
      <c r="B452" s="127"/>
      <c r="C452" s="126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63"/>
    </row>
    <row r="453" ht="15.75" customHeight="1">
      <c r="A453" s="63"/>
      <c r="B453" s="127"/>
      <c r="C453" s="126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63"/>
    </row>
    <row r="454" ht="15.75" customHeight="1">
      <c r="A454" s="63"/>
      <c r="B454" s="127"/>
      <c r="C454" s="126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63"/>
    </row>
    <row r="455" ht="15.75" customHeight="1">
      <c r="A455" s="63"/>
      <c r="B455" s="127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63"/>
    </row>
    <row r="456" ht="15.75" customHeight="1">
      <c r="A456" s="63"/>
      <c r="B456" s="127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63"/>
    </row>
    <row r="457" ht="15.75" customHeight="1">
      <c r="A457" s="63"/>
      <c r="B457" s="127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63"/>
    </row>
    <row r="458" ht="15.75" customHeight="1">
      <c r="A458" s="63"/>
      <c r="B458" s="127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63"/>
    </row>
    <row r="459" ht="15.75" customHeight="1">
      <c r="A459" s="63"/>
      <c r="B459" s="127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63"/>
    </row>
    <row r="460" ht="15.75" customHeight="1">
      <c r="A460" s="63"/>
      <c r="B460" s="127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63"/>
    </row>
    <row r="461" ht="15.75" customHeight="1">
      <c r="A461" s="63"/>
      <c r="B461" s="127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63"/>
    </row>
    <row r="462" ht="15.75" customHeight="1">
      <c r="A462" s="63"/>
      <c r="B462" s="127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63"/>
    </row>
    <row r="463" ht="15.75" customHeight="1">
      <c r="A463" s="63"/>
      <c r="B463" s="127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63"/>
    </row>
    <row r="464" ht="15.75" customHeight="1">
      <c r="A464" s="63"/>
      <c r="B464" s="127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63"/>
    </row>
    <row r="465" ht="15.75" customHeight="1">
      <c r="A465" s="63"/>
      <c r="B465" s="127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63"/>
    </row>
    <row r="466" ht="15.75" customHeight="1">
      <c r="A466" s="63"/>
      <c r="B466" s="127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63"/>
    </row>
    <row r="467" ht="15.75" customHeight="1">
      <c r="A467" s="63"/>
      <c r="B467" s="127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63"/>
    </row>
    <row r="468" ht="15.75" customHeight="1">
      <c r="A468" s="63"/>
      <c r="B468" s="127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63"/>
    </row>
    <row r="469" ht="15.75" customHeight="1">
      <c r="A469" s="63"/>
      <c r="B469" s="127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63"/>
    </row>
    <row r="470" ht="15.75" customHeight="1">
      <c r="A470" s="63"/>
      <c r="B470" s="127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63"/>
    </row>
    <row r="471" ht="15.75" customHeight="1">
      <c r="A471" s="63"/>
      <c r="B471" s="127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63"/>
    </row>
    <row r="472" ht="15.75" customHeight="1">
      <c r="A472" s="63"/>
      <c r="B472" s="127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63"/>
    </row>
    <row r="473" ht="15.75" customHeight="1">
      <c r="A473" s="63"/>
      <c r="B473" s="127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63"/>
    </row>
    <row r="474" ht="15.75" customHeight="1">
      <c r="A474" s="63"/>
      <c r="B474" s="127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63"/>
    </row>
    <row r="475" ht="15.75" customHeight="1">
      <c r="A475" s="63"/>
      <c r="B475" s="127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63"/>
    </row>
    <row r="476" ht="15.75" customHeight="1">
      <c r="A476" s="63"/>
      <c r="B476" s="127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63"/>
    </row>
    <row r="477" ht="15.75" customHeight="1">
      <c r="A477" s="63"/>
      <c r="B477" s="127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63"/>
    </row>
    <row r="478" ht="15.75" customHeight="1">
      <c r="A478" s="63"/>
      <c r="B478" s="127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63"/>
    </row>
    <row r="479" ht="15.75" customHeight="1">
      <c r="A479" s="63"/>
      <c r="B479" s="127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63"/>
    </row>
    <row r="480" ht="15.75" customHeight="1">
      <c r="A480" s="63"/>
      <c r="B480" s="127"/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63"/>
    </row>
    <row r="481" ht="15.75" customHeight="1">
      <c r="A481" s="63"/>
      <c r="B481" s="127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63"/>
    </row>
    <row r="482" ht="15.75" customHeight="1">
      <c r="A482" s="63"/>
      <c r="B482" s="127"/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63"/>
    </row>
    <row r="483" ht="15.75" customHeight="1">
      <c r="A483" s="63"/>
      <c r="B483" s="127"/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63"/>
    </row>
    <row r="484" ht="15.75" customHeight="1">
      <c r="A484" s="63"/>
      <c r="B484" s="127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63"/>
    </row>
    <row r="485" ht="15.75" customHeight="1">
      <c r="A485" s="63"/>
      <c r="B485" s="127"/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63"/>
    </row>
    <row r="486" ht="15.75" customHeight="1">
      <c r="A486" s="63"/>
      <c r="B486" s="127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63"/>
    </row>
    <row r="487" ht="15.75" customHeight="1">
      <c r="A487" s="63"/>
      <c r="B487" s="127"/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63"/>
    </row>
    <row r="488" ht="15.75" customHeight="1">
      <c r="A488" s="63"/>
      <c r="B488" s="127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63"/>
    </row>
    <row r="489" ht="15.75" customHeight="1">
      <c r="A489" s="63"/>
      <c r="B489" s="127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63"/>
    </row>
    <row r="490" ht="15.75" customHeight="1">
      <c r="A490" s="63"/>
      <c r="B490" s="127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63"/>
    </row>
    <row r="491" ht="15.75" customHeight="1">
      <c r="A491" s="63"/>
      <c r="B491" s="127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63"/>
    </row>
    <row r="492" ht="15.75" customHeight="1">
      <c r="A492" s="63"/>
      <c r="B492" s="127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63"/>
    </row>
    <row r="493" ht="15.75" customHeight="1">
      <c r="A493" s="63"/>
      <c r="B493" s="127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63"/>
    </row>
    <row r="494" ht="15.75" customHeight="1">
      <c r="A494" s="63"/>
      <c r="B494" s="127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63"/>
    </row>
    <row r="495" ht="15.75" customHeight="1">
      <c r="A495" s="63"/>
      <c r="B495" s="127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63"/>
    </row>
    <row r="496" ht="15.75" customHeight="1">
      <c r="A496" s="63"/>
      <c r="B496" s="127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63"/>
    </row>
    <row r="497" ht="15.75" customHeight="1">
      <c r="A497" s="63"/>
      <c r="B497" s="127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63"/>
    </row>
    <row r="498" ht="15.75" customHeight="1">
      <c r="A498" s="63"/>
      <c r="B498" s="127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63"/>
    </row>
    <row r="499" ht="15.75" customHeight="1">
      <c r="A499" s="63"/>
      <c r="B499" s="127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63"/>
    </row>
    <row r="500" ht="15.75" customHeight="1">
      <c r="A500" s="63"/>
      <c r="B500" s="127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63"/>
    </row>
    <row r="501" ht="15.75" customHeight="1">
      <c r="A501" s="63"/>
      <c r="B501" s="127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63"/>
    </row>
    <row r="502" ht="15.75" customHeight="1">
      <c r="A502" s="63"/>
      <c r="B502" s="127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63"/>
    </row>
    <row r="503" ht="15.75" customHeight="1">
      <c r="A503" s="63"/>
      <c r="B503" s="127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63"/>
    </row>
    <row r="504" ht="15.75" customHeight="1">
      <c r="A504" s="63"/>
      <c r="B504" s="127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63"/>
    </row>
    <row r="505" ht="15.75" customHeight="1">
      <c r="A505" s="63"/>
      <c r="B505" s="127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63"/>
    </row>
    <row r="506" ht="15.75" customHeight="1">
      <c r="A506" s="63"/>
      <c r="B506" s="127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63"/>
    </row>
    <row r="507" ht="15.75" customHeight="1">
      <c r="A507" s="63"/>
      <c r="B507" s="127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63"/>
    </row>
    <row r="508" ht="15.75" customHeight="1">
      <c r="A508" s="63"/>
      <c r="B508" s="127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63"/>
    </row>
    <row r="509" ht="15.75" customHeight="1">
      <c r="A509" s="63"/>
      <c r="B509" s="127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63"/>
    </row>
    <row r="510" ht="15.75" customHeight="1">
      <c r="A510" s="63"/>
      <c r="B510" s="127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63"/>
    </row>
    <row r="511" ht="15.75" customHeight="1">
      <c r="A511" s="63"/>
      <c r="B511" s="127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63"/>
    </row>
    <row r="512" ht="15.75" customHeight="1">
      <c r="A512" s="63"/>
      <c r="B512" s="127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63"/>
    </row>
    <row r="513" ht="15.75" customHeight="1">
      <c r="A513" s="63"/>
      <c r="B513" s="127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63"/>
    </row>
    <row r="514" ht="15.75" customHeight="1">
      <c r="A514" s="63"/>
      <c r="B514" s="127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63"/>
    </row>
    <row r="515" ht="15.75" customHeight="1">
      <c r="A515" s="63"/>
      <c r="B515" s="127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63"/>
    </row>
    <row r="516" ht="15.75" customHeight="1">
      <c r="A516" s="63"/>
      <c r="B516" s="127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63"/>
    </row>
    <row r="517" ht="15.75" customHeight="1">
      <c r="A517" s="63"/>
      <c r="B517" s="127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63"/>
    </row>
    <row r="518" ht="15.75" customHeight="1">
      <c r="A518" s="63"/>
      <c r="B518" s="127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63"/>
    </row>
    <row r="519" ht="15.75" customHeight="1">
      <c r="A519" s="63"/>
      <c r="B519" s="127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63"/>
    </row>
    <row r="520" ht="15.75" customHeight="1">
      <c r="A520" s="63"/>
      <c r="B520" s="127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63"/>
    </row>
    <row r="521" ht="15.75" customHeight="1">
      <c r="A521" s="63"/>
      <c r="B521" s="127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63"/>
    </row>
    <row r="522" ht="15.75" customHeight="1">
      <c r="A522" s="63"/>
      <c r="B522" s="127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63"/>
    </row>
    <row r="523" ht="15.75" customHeight="1">
      <c r="A523" s="63"/>
      <c r="B523" s="127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63"/>
    </row>
    <row r="524" ht="15.75" customHeight="1">
      <c r="A524" s="63"/>
      <c r="B524" s="127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63"/>
    </row>
    <row r="525" ht="15.75" customHeight="1">
      <c r="A525" s="63"/>
      <c r="B525" s="127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63"/>
    </row>
    <row r="526" ht="15.75" customHeight="1">
      <c r="A526" s="63"/>
      <c r="B526" s="127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63"/>
    </row>
    <row r="527" ht="15.75" customHeight="1">
      <c r="A527" s="63"/>
      <c r="B527" s="127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63"/>
    </row>
    <row r="528" ht="15.75" customHeight="1">
      <c r="A528" s="63"/>
      <c r="B528" s="127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63"/>
    </row>
    <row r="529" ht="15.75" customHeight="1">
      <c r="A529" s="63"/>
      <c r="B529" s="127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63"/>
    </row>
    <row r="530" ht="15.75" customHeight="1">
      <c r="A530" s="63"/>
      <c r="B530" s="127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63"/>
    </row>
    <row r="531" ht="15.75" customHeight="1">
      <c r="A531" s="63"/>
      <c r="B531" s="127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63"/>
    </row>
    <row r="532" ht="15.75" customHeight="1">
      <c r="A532" s="63"/>
      <c r="B532" s="127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63"/>
    </row>
    <row r="533" ht="15.75" customHeight="1">
      <c r="A533" s="63"/>
      <c r="B533" s="127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63"/>
    </row>
    <row r="534" ht="15.75" customHeight="1">
      <c r="A534" s="63"/>
      <c r="B534" s="127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63"/>
    </row>
    <row r="535" ht="15.75" customHeight="1">
      <c r="A535" s="63"/>
      <c r="B535" s="127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63"/>
    </row>
    <row r="536" ht="15.75" customHeight="1">
      <c r="A536" s="63"/>
      <c r="B536" s="127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63"/>
    </row>
    <row r="537" ht="15.75" customHeight="1">
      <c r="A537" s="63"/>
      <c r="B537" s="127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63"/>
    </row>
    <row r="538" ht="15.75" customHeight="1">
      <c r="A538" s="63"/>
      <c r="B538" s="127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63"/>
    </row>
    <row r="539" ht="15.75" customHeight="1">
      <c r="A539" s="63"/>
      <c r="B539" s="127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63"/>
    </row>
    <row r="540" ht="15.75" customHeight="1">
      <c r="A540" s="63"/>
      <c r="B540" s="127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63"/>
    </row>
    <row r="541" ht="15.75" customHeight="1">
      <c r="A541" s="63"/>
      <c r="B541" s="127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63"/>
    </row>
    <row r="542" ht="15.75" customHeight="1">
      <c r="A542" s="63"/>
      <c r="B542" s="127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63"/>
    </row>
    <row r="543" ht="15.75" customHeight="1">
      <c r="A543" s="63"/>
      <c r="B543" s="127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63"/>
    </row>
    <row r="544" ht="15.75" customHeight="1">
      <c r="A544" s="63"/>
      <c r="B544" s="127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63"/>
    </row>
    <row r="545" ht="15.75" customHeight="1">
      <c r="A545" s="63"/>
      <c r="B545" s="127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63"/>
    </row>
    <row r="546" ht="15.75" customHeight="1">
      <c r="A546" s="63"/>
      <c r="B546" s="127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63"/>
    </row>
    <row r="547" ht="15.75" customHeight="1">
      <c r="A547" s="63"/>
      <c r="B547" s="127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63"/>
    </row>
    <row r="548" ht="15.75" customHeight="1">
      <c r="A548" s="63"/>
      <c r="B548" s="127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63"/>
    </row>
    <row r="549" ht="15.75" customHeight="1">
      <c r="A549" s="63"/>
      <c r="B549" s="127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63"/>
    </row>
    <row r="550" ht="15.75" customHeight="1">
      <c r="A550" s="63"/>
      <c r="B550" s="127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63"/>
    </row>
    <row r="551" ht="15.75" customHeight="1">
      <c r="A551" s="63"/>
      <c r="B551" s="127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63"/>
    </row>
    <row r="552" ht="15.75" customHeight="1">
      <c r="A552" s="63"/>
      <c r="B552" s="127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63"/>
    </row>
    <row r="553" ht="15.75" customHeight="1">
      <c r="A553" s="63"/>
      <c r="B553" s="127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63"/>
    </row>
    <row r="554" ht="15.75" customHeight="1">
      <c r="A554" s="63"/>
      <c r="B554" s="127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63"/>
    </row>
    <row r="555" ht="15.75" customHeight="1">
      <c r="A555" s="63"/>
      <c r="B555" s="127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63"/>
    </row>
    <row r="556" ht="15.75" customHeight="1">
      <c r="A556" s="63"/>
      <c r="B556" s="127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63"/>
    </row>
    <row r="557" ht="15.75" customHeight="1">
      <c r="A557" s="63"/>
      <c r="B557" s="127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63"/>
    </row>
    <row r="558" ht="15.75" customHeight="1">
      <c r="A558" s="63"/>
      <c r="B558" s="127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63"/>
    </row>
    <row r="559" ht="15.75" customHeight="1">
      <c r="A559" s="63"/>
      <c r="B559" s="127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63"/>
    </row>
    <row r="560" ht="15.75" customHeight="1">
      <c r="A560" s="63"/>
      <c r="B560" s="127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63"/>
    </row>
    <row r="561" ht="15.75" customHeight="1">
      <c r="A561" s="63"/>
      <c r="B561" s="127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63"/>
    </row>
    <row r="562" ht="15.75" customHeight="1">
      <c r="A562" s="63"/>
      <c r="B562" s="127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63"/>
    </row>
    <row r="563" ht="15.75" customHeight="1">
      <c r="A563" s="63"/>
      <c r="B563" s="127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63"/>
    </row>
    <row r="564" ht="15.75" customHeight="1">
      <c r="A564" s="63"/>
      <c r="B564" s="127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63"/>
    </row>
    <row r="565" ht="15.75" customHeight="1">
      <c r="A565" s="63"/>
      <c r="B565" s="127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63"/>
    </row>
    <row r="566" ht="15.75" customHeight="1">
      <c r="A566" s="63"/>
      <c r="B566" s="127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63"/>
    </row>
    <row r="567" ht="15.75" customHeight="1">
      <c r="A567" s="63"/>
      <c r="B567" s="127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63"/>
    </row>
    <row r="568" ht="15.75" customHeight="1">
      <c r="A568" s="63"/>
      <c r="B568" s="127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63"/>
    </row>
    <row r="569" ht="15.75" customHeight="1">
      <c r="A569" s="63"/>
      <c r="B569" s="127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63"/>
    </row>
    <row r="570" ht="15.75" customHeight="1">
      <c r="A570" s="63"/>
      <c r="B570" s="127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63"/>
    </row>
    <row r="571" ht="15.75" customHeight="1">
      <c r="A571" s="63"/>
      <c r="B571" s="127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63"/>
    </row>
    <row r="572" ht="15.75" customHeight="1">
      <c r="A572" s="63"/>
      <c r="B572" s="127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63"/>
    </row>
    <row r="573" ht="15.75" customHeight="1">
      <c r="A573" s="63"/>
      <c r="B573" s="127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63"/>
    </row>
    <row r="574" ht="15.75" customHeight="1">
      <c r="A574" s="63"/>
      <c r="B574" s="127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63"/>
    </row>
    <row r="575" ht="15.75" customHeight="1">
      <c r="A575" s="63"/>
      <c r="B575" s="127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63"/>
    </row>
    <row r="576" ht="15.75" customHeight="1">
      <c r="A576" s="63"/>
      <c r="B576" s="127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63"/>
    </row>
    <row r="577" ht="15.75" customHeight="1">
      <c r="A577" s="63"/>
      <c r="B577" s="127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63"/>
    </row>
    <row r="578" ht="15.75" customHeight="1">
      <c r="A578" s="63"/>
      <c r="B578" s="127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63"/>
    </row>
    <row r="579" ht="15.75" customHeight="1">
      <c r="A579" s="63"/>
      <c r="B579" s="127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63"/>
    </row>
    <row r="580" ht="15.75" customHeight="1">
      <c r="A580" s="63"/>
      <c r="B580" s="127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63"/>
    </row>
    <row r="581" ht="15.75" customHeight="1">
      <c r="A581" s="63"/>
      <c r="B581" s="127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63"/>
    </row>
    <row r="582" ht="15.75" customHeight="1">
      <c r="A582" s="63"/>
      <c r="B582" s="127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63"/>
    </row>
    <row r="583" ht="15.75" customHeight="1">
      <c r="A583" s="63"/>
      <c r="B583" s="127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63"/>
    </row>
    <row r="584" ht="15.75" customHeight="1">
      <c r="A584" s="63"/>
      <c r="B584" s="127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63"/>
    </row>
    <row r="585" ht="15.75" customHeight="1">
      <c r="A585" s="63"/>
      <c r="B585" s="127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63"/>
    </row>
    <row r="586" ht="15.75" customHeight="1">
      <c r="A586" s="63"/>
      <c r="B586" s="127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63"/>
    </row>
    <row r="587" ht="15.75" customHeight="1">
      <c r="A587" s="63"/>
      <c r="B587" s="127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63"/>
    </row>
    <row r="588" ht="15.75" customHeight="1">
      <c r="A588" s="63"/>
      <c r="B588" s="127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63"/>
    </row>
    <row r="589" ht="15.75" customHeight="1">
      <c r="A589" s="63"/>
      <c r="B589" s="127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63"/>
    </row>
    <row r="590" ht="15.75" customHeight="1">
      <c r="A590" s="63"/>
      <c r="B590" s="127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63"/>
    </row>
    <row r="591" ht="15.75" customHeight="1">
      <c r="A591" s="63"/>
      <c r="B591" s="127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63"/>
    </row>
    <row r="592" ht="15.75" customHeight="1">
      <c r="A592" s="63"/>
      <c r="B592" s="127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63"/>
    </row>
    <row r="593" ht="15.75" customHeight="1">
      <c r="A593" s="63"/>
      <c r="B593" s="127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63"/>
    </row>
    <row r="594" ht="15.75" customHeight="1">
      <c r="A594" s="63"/>
      <c r="B594" s="127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63"/>
    </row>
    <row r="595" ht="15.75" customHeight="1">
      <c r="A595" s="63"/>
      <c r="B595" s="127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63"/>
    </row>
    <row r="596" ht="15.75" customHeight="1">
      <c r="A596" s="63"/>
      <c r="B596" s="127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63"/>
    </row>
    <row r="597" ht="15.75" customHeight="1">
      <c r="A597" s="63"/>
      <c r="B597" s="127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63"/>
    </row>
    <row r="598" ht="15.75" customHeight="1">
      <c r="A598" s="63"/>
      <c r="B598" s="127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63"/>
    </row>
    <row r="599" ht="15.75" customHeight="1">
      <c r="A599" s="63"/>
      <c r="B599" s="127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63"/>
    </row>
    <row r="600" ht="15.75" customHeight="1">
      <c r="A600" s="63"/>
      <c r="B600" s="127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63"/>
    </row>
    <row r="601" ht="15.75" customHeight="1">
      <c r="A601" s="63"/>
      <c r="B601" s="127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63"/>
    </row>
    <row r="602" ht="15.75" customHeight="1">
      <c r="A602" s="63"/>
      <c r="B602" s="127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63"/>
    </row>
    <row r="603" ht="15.75" customHeight="1">
      <c r="A603" s="63"/>
      <c r="B603" s="127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63"/>
    </row>
    <row r="604" ht="15.75" customHeight="1">
      <c r="A604" s="63"/>
      <c r="B604" s="127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63"/>
    </row>
    <row r="605" ht="15.75" customHeight="1">
      <c r="A605" s="63"/>
      <c r="B605" s="127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63"/>
    </row>
    <row r="606" ht="15.75" customHeight="1">
      <c r="A606" s="63"/>
      <c r="B606" s="127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63"/>
    </row>
    <row r="607" ht="15.75" customHeight="1">
      <c r="A607" s="63"/>
      <c r="B607" s="127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63"/>
    </row>
    <row r="608" ht="15.75" customHeight="1">
      <c r="A608" s="63"/>
      <c r="B608" s="127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63"/>
    </row>
    <row r="609" ht="15.75" customHeight="1">
      <c r="A609" s="63"/>
      <c r="B609" s="127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63"/>
    </row>
    <row r="610" ht="15.75" customHeight="1">
      <c r="A610" s="63"/>
      <c r="B610" s="127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63"/>
    </row>
    <row r="611" ht="15.75" customHeight="1">
      <c r="A611" s="63"/>
      <c r="B611" s="127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63"/>
    </row>
    <row r="612" ht="15.75" customHeight="1">
      <c r="A612" s="63"/>
      <c r="B612" s="127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63"/>
    </row>
    <row r="613" ht="15.75" customHeight="1">
      <c r="A613" s="63"/>
      <c r="B613" s="127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63"/>
    </row>
    <row r="614" ht="15.75" customHeight="1">
      <c r="A614" s="63"/>
      <c r="B614" s="127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63"/>
    </row>
    <row r="615" ht="15.75" customHeight="1">
      <c r="A615" s="63"/>
      <c r="B615" s="127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63"/>
    </row>
    <row r="616" ht="15.75" customHeight="1">
      <c r="A616" s="63"/>
      <c r="B616" s="127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63"/>
    </row>
    <row r="617" ht="15.75" customHeight="1">
      <c r="A617" s="63"/>
      <c r="B617" s="127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63"/>
    </row>
    <row r="618" ht="15.75" customHeight="1">
      <c r="A618" s="63"/>
      <c r="B618" s="127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63"/>
    </row>
    <row r="619" ht="15.75" customHeight="1">
      <c r="A619" s="63"/>
      <c r="B619" s="127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63"/>
    </row>
    <row r="620" ht="15.75" customHeight="1">
      <c r="A620" s="63"/>
      <c r="B620" s="127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63"/>
    </row>
    <row r="621" ht="15.75" customHeight="1">
      <c r="A621" s="63"/>
      <c r="B621" s="127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63"/>
    </row>
    <row r="622" ht="15.75" customHeight="1">
      <c r="A622" s="63"/>
      <c r="B622" s="127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63"/>
    </row>
    <row r="623" ht="15.75" customHeight="1">
      <c r="A623" s="63"/>
      <c r="B623" s="127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63"/>
    </row>
    <row r="624" ht="15.75" customHeight="1">
      <c r="A624" s="63"/>
      <c r="B624" s="127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63"/>
    </row>
    <row r="625" ht="15.75" customHeight="1">
      <c r="A625" s="63"/>
      <c r="B625" s="127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63"/>
    </row>
    <row r="626" ht="15.75" customHeight="1">
      <c r="A626" s="63"/>
      <c r="B626" s="127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63"/>
    </row>
    <row r="627" ht="15.75" customHeight="1">
      <c r="A627" s="63"/>
      <c r="B627" s="127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63"/>
    </row>
    <row r="628" ht="15.75" customHeight="1">
      <c r="A628" s="63"/>
      <c r="B628" s="127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63"/>
    </row>
    <row r="629" ht="15.75" customHeight="1">
      <c r="A629" s="63"/>
      <c r="B629" s="127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63"/>
    </row>
    <row r="630" ht="15.75" customHeight="1">
      <c r="A630" s="63"/>
      <c r="B630" s="127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63"/>
    </row>
    <row r="631" ht="15.75" customHeight="1">
      <c r="A631" s="63"/>
      <c r="B631" s="127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63"/>
    </row>
    <row r="632" ht="15.75" customHeight="1">
      <c r="A632" s="63"/>
      <c r="B632" s="127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63"/>
    </row>
    <row r="633" ht="15.75" customHeight="1">
      <c r="A633" s="63"/>
      <c r="B633" s="127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63"/>
    </row>
    <row r="634" ht="15.75" customHeight="1">
      <c r="A634" s="63"/>
      <c r="B634" s="127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63"/>
    </row>
    <row r="635" ht="15.75" customHeight="1">
      <c r="A635" s="63"/>
      <c r="B635" s="127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63"/>
    </row>
    <row r="636" ht="15.75" customHeight="1">
      <c r="A636" s="63"/>
      <c r="B636" s="127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63"/>
    </row>
    <row r="637" ht="15.75" customHeight="1">
      <c r="A637" s="63"/>
      <c r="B637" s="127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63"/>
    </row>
    <row r="638" ht="15.75" customHeight="1">
      <c r="A638" s="63"/>
      <c r="B638" s="127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63"/>
    </row>
    <row r="639" ht="15.75" customHeight="1">
      <c r="A639" s="63"/>
      <c r="B639" s="127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63"/>
    </row>
    <row r="640" ht="15.75" customHeight="1">
      <c r="A640" s="63"/>
      <c r="B640" s="127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63"/>
    </row>
    <row r="641" ht="15.75" customHeight="1">
      <c r="A641" s="63"/>
      <c r="B641" s="127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63"/>
    </row>
    <row r="642" ht="15.75" customHeight="1">
      <c r="A642" s="63"/>
      <c r="B642" s="127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63"/>
    </row>
    <row r="643" ht="15.75" customHeight="1">
      <c r="A643" s="63"/>
      <c r="B643" s="127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63"/>
    </row>
    <row r="644" ht="15.75" customHeight="1">
      <c r="A644" s="63"/>
      <c r="B644" s="127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63"/>
    </row>
    <row r="645" ht="15.75" customHeight="1">
      <c r="A645" s="63"/>
      <c r="B645" s="127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63"/>
    </row>
    <row r="646" ht="15.75" customHeight="1">
      <c r="A646" s="63"/>
      <c r="B646" s="127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63"/>
    </row>
    <row r="647" ht="15.75" customHeight="1">
      <c r="A647" s="63"/>
      <c r="B647" s="127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63"/>
    </row>
    <row r="648" ht="15.75" customHeight="1">
      <c r="A648" s="63"/>
      <c r="B648" s="127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63"/>
    </row>
    <row r="649" ht="15.75" customHeight="1">
      <c r="A649" s="63"/>
      <c r="B649" s="127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63"/>
    </row>
    <row r="650" ht="15.75" customHeight="1">
      <c r="A650" s="63"/>
      <c r="B650" s="127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63"/>
    </row>
    <row r="651" ht="15.75" customHeight="1">
      <c r="A651" s="63"/>
      <c r="B651" s="127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63"/>
    </row>
    <row r="652" ht="15.75" customHeight="1">
      <c r="A652" s="63"/>
      <c r="B652" s="127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63"/>
    </row>
    <row r="653" ht="15.75" customHeight="1">
      <c r="A653" s="63"/>
      <c r="B653" s="127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63"/>
    </row>
    <row r="654" ht="15.75" customHeight="1">
      <c r="A654" s="63"/>
      <c r="B654" s="127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63"/>
    </row>
    <row r="655" ht="15.75" customHeight="1">
      <c r="A655" s="63"/>
      <c r="B655" s="127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63"/>
    </row>
    <row r="656" ht="15.75" customHeight="1">
      <c r="A656" s="63"/>
      <c r="B656" s="127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63"/>
    </row>
    <row r="657" ht="15.75" customHeight="1">
      <c r="A657" s="63"/>
      <c r="B657" s="127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63"/>
    </row>
    <row r="658" ht="15.75" customHeight="1">
      <c r="A658" s="63"/>
      <c r="B658" s="127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63"/>
    </row>
    <row r="659" ht="15.75" customHeight="1">
      <c r="A659" s="63"/>
      <c r="B659" s="127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63"/>
    </row>
    <row r="660" ht="15.75" customHeight="1">
      <c r="A660" s="63"/>
      <c r="B660" s="127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63"/>
    </row>
    <row r="661" ht="15.75" customHeight="1">
      <c r="A661" s="63"/>
      <c r="B661" s="127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63"/>
    </row>
    <row r="662" ht="15.75" customHeight="1">
      <c r="A662" s="63"/>
      <c r="B662" s="127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63"/>
    </row>
    <row r="663" ht="15.75" customHeight="1">
      <c r="A663" s="63"/>
      <c r="B663" s="127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63"/>
    </row>
    <row r="664" ht="15.75" customHeight="1">
      <c r="A664" s="63"/>
      <c r="B664" s="127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63"/>
    </row>
    <row r="665" ht="15.75" customHeight="1">
      <c r="A665" s="63"/>
      <c r="B665" s="127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63"/>
    </row>
    <row r="666" ht="15.75" customHeight="1">
      <c r="A666" s="63"/>
      <c r="B666" s="127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63"/>
    </row>
    <row r="667" ht="15.75" customHeight="1">
      <c r="A667" s="63"/>
      <c r="B667" s="127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63"/>
    </row>
    <row r="668" ht="15.75" customHeight="1">
      <c r="A668" s="63"/>
      <c r="B668" s="127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63"/>
    </row>
    <row r="669" ht="15.75" customHeight="1">
      <c r="A669" s="63"/>
      <c r="B669" s="127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63"/>
    </row>
    <row r="670" ht="15.75" customHeight="1">
      <c r="A670" s="63"/>
      <c r="B670" s="127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63"/>
    </row>
    <row r="671" ht="15.75" customHeight="1">
      <c r="A671" s="63"/>
      <c r="B671" s="127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63"/>
    </row>
    <row r="672" ht="15.75" customHeight="1">
      <c r="A672" s="63"/>
      <c r="B672" s="127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63"/>
    </row>
    <row r="673" ht="15.75" customHeight="1">
      <c r="A673" s="63"/>
      <c r="B673" s="127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63"/>
    </row>
    <row r="674" ht="15.75" customHeight="1">
      <c r="A674" s="63"/>
      <c r="B674" s="127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63"/>
    </row>
    <row r="675" ht="15.75" customHeight="1">
      <c r="A675" s="63"/>
      <c r="B675" s="127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63"/>
    </row>
    <row r="676" ht="15.75" customHeight="1">
      <c r="A676" s="63"/>
      <c r="B676" s="127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63"/>
    </row>
    <row r="677" ht="15.75" customHeight="1">
      <c r="A677" s="63"/>
      <c r="B677" s="127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63"/>
    </row>
    <row r="678" ht="15.75" customHeight="1">
      <c r="A678" s="63"/>
      <c r="B678" s="127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63"/>
    </row>
    <row r="679" ht="15.75" customHeight="1">
      <c r="A679" s="63"/>
      <c r="B679" s="127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63"/>
    </row>
    <row r="680" ht="15.75" customHeight="1">
      <c r="A680" s="63"/>
      <c r="B680" s="127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63"/>
    </row>
    <row r="681" ht="15.75" customHeight="1">
      <c r="A681" s="63"/>
      <c r="B681" s="127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63"/>
    </row>
    <row r="682" ht="15.75" customHeight="1">
      <c r="A682" s="63"/>
      <c r="B682" s="127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63"/>
    </row>
    <row r="683" ht="15.75" customHeight="1">
      <c r="A683" s="63"/>
      <c r="B683" s="127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63"/>
    </row>
    <row r="684" ht="15.75" customHeight="1">
      <c r="A684" s="63"/>
      <c r="B684" s="127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63"/>
    </row>
    <row r="685" ht="15.75" customHeight="1">
      <c r="A685" s="63"/>
      <c r="B685" s="127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63"/>
    </row>
    <row r="686" ht="15.75" customHeight="1">
      <c r="A686" s="63"/>
      <c r="B686" s="127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63"/>
    </row>
    <row r="687" ht="15.75" customHeight="1">
      <c r="A687" s="63"/>
      <c r="B687" s="127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63"/>
    </row>
    <row r="688" ht="15.75" customHeight="1">
      <c r="A688" s="63"/>
      <c r="B688" s="127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63"/>
    </row>
    <row r="689" ht="15.75" customHeight="1">
      <c r="A689" s="63"/>
      <c r="B689" s="127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63"/>
    </row>
    <row r="690" ht="15.75" customHeight="1">
      <c r="A690" s="63"/>
      <c r="B690" s="127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63"/>
    </row>
    <row r="691" ht="15.75" customHeight="1">
      <c r="A691" s="63"/>
      <c r="B691" s="127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63"/>
    </row>
    <row r="692" ht="15.75" customHeight="1">
      <c r="A692" s="63"/>
      <c r="B692" s="127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63"/>
    </row>
    <row r="693" ht="15.75" customHeight="1">
      <c r="A693" s="63"/>
      <c r="B693" s="127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63"/>
    </row>
    <row r="694" ht="15.75" customHeight="1">
      <c r="A694" s="63"/>
      <c r="B694" s="127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63"/>
    </row>
    <row r="695" ht="15.75" customHeight="1">
      <c r="A695" s="63"/>
      <c r="B695" s="127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63"/>
    </row>
    <row r="696" ht="15.75" customHeight="1">
      <c r="A696" s="63"/>
      <c r="B696" s="127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63"/>
    </row>
    <row r="697" ht="15.75" customHeight="1">
      <c r="A697" s="63"/>
      <c r="B697" s="127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63"/>
    </row>
    <row r="698" ht="15.75" customHeight="1">
      <c r="A698" s="63"/>
      <c r="B698" s="127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63"/>
    </row>
    <row r="699" ht="15.75" customHeight="1">
      <c r="A699" s="63"/>
      <c r="B699" s="127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63"/>
    </row>
    <row r="700" ht="15.75" customHeight="1">
      <c r="A700" s="63"/>
      <c r="B700" s="127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63"/>
    </row>
    <row r="701" ht="15.75" customHeight="1">
      <c r="A701" s="63"/>
      <c r="B701" s="127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63"/>
    </row>
    <row r="702" ht="15.75" customHeight="1">
      <c r="A702" s="63"/>
      <c r="B702" s="127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63"/>
    </row>
    <row r="703" ht="15.75" customHeight="1">
      <c r="A703" s="63"/>
      <c r="B703" s="127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63"/>
    </row>
    <row r="704" ht="15.75" customHeight="1">
      <c r="A704" s="63"/>
      <c r="B704" s="127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63"/>
    </row>
    <row r="705" ht="15.75" customHeight="1">
      <c r="A705" s="63"/>
      <c r="B705" s="127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63"/>
    </row>
    <row r="706" ht="15.75" customHeight="1">
      <c r="A706" s="63"/>
      <c r="B706" s="127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63"/>
    </row>
    <row r="707" ht="15.75" customHeight="1">
      <c r="A707" s="63"/>
      <c r="B707" s="127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63"/>
    </row>
    <row r="708" ht="15.75" customHeight="1">
      <c r="A708" s="63"/>
      <c r="B708" s="127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63"/>
    </row>
    <row r="709" ht="15.75" customHeight="1">
      <c r="A709" s="63"/>
      <c r="B709" s="127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63"/>
    </row>
    <row r="710" ht="15.75" customHeight="1">
      <c r="A710" s="63"/>
      <c r="B710" s="127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63"/>
    </row>
    <row r="711" ht="15.75" customHeight="1">
      <c r="A711" s="63"/>
      <c r="B711" s="127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63"/>
    </row>
    <row r="712" ht="15.75" customHeight="1">
      <c r="A712" s="63"/>
      <c r="B712" s="127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63"/>
    </row>
    <row r="713" ht="15.75" customHeight="1">
      <c r="A713" s="63"/>
      <c r="B713" s="127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63"/>
    </row>
    <row r="714" ht="15.75" customHeight="1">
      <c r="A714" s="63"/>
      <c r="B714" s="127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63"/>
    </row>
    <row r="715" ht="15.75" customHeight="1">
      <c r="A715" s="63"/>
      <c r="B715" s="127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63"/>
    </row>
    <row r="716" ht="15.75" customHeight="1">
      <c r="A716" s="63"/>
      <c r="B716" s="127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63"/>
    </row>
    <row r="717" ht="15.75" customHeight="1">
      <c r="A717" s="63"/>
      <c r="B717" s="127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63"/>
    </row>
    <row r="718" ht="15.75" customHeight="1">
      <c r="A718" s="63"/>
      <c r="B718" s="127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63"/>
    </row>
    <row r="719" ht="15.75" customHeight="1">
      <c r="A719" s="63"/>
      <c r="B719" s="127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63"/>
    </row>
    <row r="720" ht="15.75" customHeight="1">
      <c r="A720" s="63"/>
      <c r="B720" s="127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63"/>
    </row>
    <row r="721" ht="15.75" customHeight="1">
      <c r="A721" s="63"/>
      <c r="B721" s="127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63"/>
    </row>
    <row r="722" ht="15.75" customHeight="1">
      <c r="A722" s="63"/>
      <c r="B722" s="127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63"/>
    </row>
    <row r="723" ht="15.75" customHeight="1">
      <c r="A723" s="63"/>
      <c r="B723" s="127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63"/>
    </row>
    <row r="724" ht="15.75" customHeight="1">
      <c r="A724" s="63"/>
      <c r="B724" s="127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63"/>
    </row>
    <row r="725" ht="15.75" customHeight="1">
      <c r="A725" s="63"/>
      <c r="B725" s="127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63"/>
    </row>
    <row r="726" ht="15.75" customHeight="1">
      <c r="A726" s="63"/>
      <c r="B726" s="127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63"/>
    </row>
    <row r="727" ht="15.75" customHeight="1">
      <c r="A727" s="63"/>
      <c r="B727" s="127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63"/>
    </row>
    <row r="728" ht="15.75" customHeight="1">
      <c r="A728" s="63"/>
      <c r="B728" s="127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63"/>
    </row>
    <row r="729" ht="15.75" customHeight="1">
      <c r="A729" s="63"/>
      <c r="B729" s="127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63"/>
    </row>
    <row r="730" ht="15.75" customHeight="1">
      <c r="A730" s="63"/>
      <c r="B730" s="127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63"/>
    </row>
    <row r="731" ht="15.75" customHeight="1">
      <c r="A731" s="63"/>
      <c r="B731" s="127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63"/>
    </row>
    <row r="732" ht="15.75" customHeight="1">
      <c r="A732" s="63"/>
      <c r="B732" s="127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63"/>
    </row>
    <row r="733" ht="15.75" customHeight="1">
      <c r="A733" s="63"/>
      <c r="B733" s="127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63"/>
    </row>
    <row r="734" ht="15.75" customHeight="1">
      <c r="A734" s="63"/>
      <c r="B734" s="127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63"/>
    </row>
    <row r="735" ht="15.75" customHeight="1">
      <c r="A735" s="63"/>
      <c r="B735" s="127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63"/>
    </row>
    <row r="736" ht="15.75" customHeight="1">
      <c r="A736" s="63"/>
      <c r="B736" s="127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63"/>
    </row>
    <row r="737" ht="15.75" customHeight="1">
      <c r="A737" s="63"/>
      <c r="B737" s="127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63"/>
    </row>
    <row r="738" ht="15.75" customHeight="1">
      <c r="A738" s="63"/>
      <c r="B738" s="127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63"/>
    </row>
    <row r="739" ht="15.75" customHeight="1">
      <c r="A739" s="63"/>
      <c r="B739" s="127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63"/>
    </row>
    <row r="740" ht="15.75" customHeight="1">
      <c r="A740" s="63"/>
      <c r="B740" s="127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63"/>
    </row>
    <row r="741" ht="15.75" customHeight="1">
      <c r="A741" s="63"/>
      <c r="B741" s="127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63"/>
    </row>
    <row r="742" ht="15.75" customHeight="1">
      <c r="A742" s="63"/>
      <c r="B742" s="127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63"/>
    </row>
    <row r="743" ht="15.75" customHeight="1">
      <c r="A743" s="63"/>
      <c r="B743" s="127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63"/>
    </row>
    <row r="744" ht="15.75" customHeight="1">
      <c r="A744" s="63"/>
      <c r="B744" s="127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63"/>
    </row>
    <row r="745" ht="15.75" customHeight="1">
      <c r="A745" s="63"/>
      <c r="B745" s="127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63"/>
    </row>
    <row r="746" ht="15.75" customHeight="1">
      <c r="A746" s="63"/>
      <c r="B746" s="127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63"/>
    </row>
    <row r="747" ht="15.75" customHeight="1">
      <c r="A747" s="63"/>
      <c r="B747" s="127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63"/>
    </row>
    <row r="748" ht="15.75" customHeight="1">
      <c r="A748" s="63"/>
      <c r="B748" s="127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63"/>
    </row>
    <row r="749" ht="15.75" customHeight="1">
      <c r="A749" s="63"/>
      <c r="B749" s="127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63"/>
    </row>
    <row r="750" ht="15.75" customHeight="1">
      <c r="A750" s="63"/>
      <c r="B750" s="127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63"/>
    </row>
    <row r="751" ht="15.75" customHeight="1">
      <c r="A751" s="63"/>
      <c r="B751" s="127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63"/>
    </row>
    <row r="752" ht="15.75" customHeight="1">
      <c r="A752" s="63"/>
      <c r="B752" s="127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63"/>
    </row>
    <row r="753" ht="15.75" customHeight="1">
      <c r="A753" s="63"/>
      <c r="B753" s="127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63"/>
    </row>
    <row r="754" ht="15.75" customHeight="1">
      <c r="A754" s="63"/>
      <c r="B754" s="127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63"/>
    </row>
    <row r="755" ht="15.75" customHeight="1">
      <c r="A755" s="63"/>
      <c r="B755" s="127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63"/>
    </row>
    <row r="756" ht="15.75" customHeight="1">
      <c r="A756" s="63"/>
      <c r="B756" s="127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63"/>
    </row>
    <row r="757" ht="15.75" customHeight="1">
      <c r="A757" s="63"/>
      <c r="B757" s="127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63"/>
    </row>
    <row r="758" ht="15.75" customHeight="1">
      <c r="A758" s="63"/>
      <c r="B758" s="127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63"/>
    </row>
    <row r="759" ht="15.75" customHeight="1">
      <c r="A759" s="63"/>
      <c r="B759" s="127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63"/>
    </row>
    <row r="760" ht="15.75" customHeight="1">
      <c r="A760" s="63"/>
      <c r="B760" s="127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63"/>
    </row>
    <row r="761" ht="15.75" customHeight="1">
      <c r="A761" s="63"/>
      <c r="B761" s="127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63"/>
    </row>
    <row r="762" ht="15.75" customHeight="1">
      <c r="A762" s="63"/>
      <c r="B762" s="127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63"/>
    </row>
    <row r="763" ht="15.75" customHeight="1">
      <c r="A763" s="63"/>
      <c r="B763" s="127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63"/>
    </row>
    <row r="764" ht="15.75" customHeight="1">
      <c r="A764" s="63"/>
      <c r="B764" s="127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63"/>
    </row>
    <row r="765" ht="15.75" customHeight="1">
      <c r="A765" s="63"/>
      <c r="B765" s="127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63"/>
    </row>
    <row r="766" ht="15.75" customHeight="1">
      <c r="A766" s="63"/>
      <c r="B766" s="127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63"/>
    </row>
    <row r="767" ht="15.75" customHeight="1">
      <c r="A767" s="63"/>
      <c r="B767" s="127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63"/>
    </row>
    <row r="768" ht="15.75" customHeight="1">
      <c r="A768" s="63"/>
      <c r="B768" s="127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63"/>
    </row>
    <row r="769" ht="15.75" customHeight="1">
      <c r="A769" s="63"/>
      <c r="B769" s="127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63"/>
    </row>
    <row r="770" ht="15.75" customHeight="1">
      <c r="A770" s="63"/>
      <c r="B770" s="127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63"/>
    </row>
    <row r="771" ht="15.75" customHeight="1">
      <c r="A771" s="63"/>
      <c r="B771" s="127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63"/>
    </row>
    <row r="772" ht="15.75" customHeight="1">
      <c r="A772" s="63"/>
      <c r="B772" s="127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63"/>
    </row>
    <row r="773" ht="15.75" customHeight="1">
      <c r="A773" s="63"/>
      <c r="B773" s="127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63"/>
    </row>
    <row r="774" ht="15.75" customHeight="1">
      <c r="A774" s="63"/>
      <c r="B774" s="127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63"/>
    </row>
    <row r="775" ht="15.75" customHeight="1">
      <c r="A775" s="63"/>
      <c r="B775" s="127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63"/>
    </row>
    <row r="776" ht="15.75" customHeight="1">
      <c r="A776" s="63"/>
      <c r="B776" s="127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63"/>
    </row>
    <row r="777" ht="15.75" customHeight="1">
      <c r="A777" s="63"/>
      <c r="B777" s="127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63"/>
    </row>
    <row r="778" ht="15.75" customHeight="1">
      <c r="A778" s="63"/>
      <c r="B778" s="127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63"/>
    </row>
    <row r="779" ht="15.75" customHeight="1">
      <c r="A779" s="63"/>
      <c r="B779" s="127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63"/>
    </row>
    <row r="780" ht="15.75" customHeight="1">
      <c r="A780" s="63"/>
      <c r="B780" s="127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63"/>
    </row>
    <row r="781" ht="15.75" customHeight="1">
      <c r="A781" s="63"/>
      <c r="B781" s="127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63"/>
    </row>
    <row r="782" ht="15.75" customHeight="1">
      <c r="A782" s="63"/>
      <c r="B782" s="127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63"/>
    </row>
    <row r="783" ht="15.75" customHeight="1">
      <c r="A783" s="63"/>
      <c r="B783" s="127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63"/>
    </row>
    <row r="784" ht="15.75" customHeight="1">
      <c r="A784" s="63"/>
      <c r="B784" s="127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63"/>
    </row>
    <row r="785" ht="15.75" customHeight="1">
      <c r="A785" s="63"/>
      <c r="B785" s="127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63"/>
    </row>
    <row r="786" ht="15.75" customHeight="1">
      <c r="A786" s="63"/>
      <c r="B786" s="127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63"/>
    </row>
    <row r="787" ht="15.75" customHeight="1">
      <c r="A787" s="63"/>
      <c r="B787" s="127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63"/>
    </row>
    <row r="788" ht="15.75" customHeight="1">
      <c r="A788" s="63"/>
      <c r="B788" s="127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63"/>
    </row>
    <row r="789" ht="15.75" customHeight="1">
      <c r="A789" s="63"/>
      <c r="B789" s="127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63"/>
    </row>
    <row r="790" ht="15.75" customHeight="1">
      <c r="A790" s="63"/>
      <c r="B790" s="127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63"/>
    </row>
    <row r="791" ht="15.75" customHeight="1">
      <c r="A791" s="63"/>
      <c r="B791" s="127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63"/>
    </row>
    <row r="792" ht="15.75" customHeight="1">
      <c r="A792" s="63"/>
      <c r="B792" s="127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63"/>
    </row>
    <row r="793" ht="15.75" customHeight="1">
      <c r="A793" s="63"/>
      <c r="B793" s="127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63"/>
    </row>
    <row r="794" ht="15.75" customHeight="1">
      <c r="A794" s="63"/>
      <c r="B794" s="127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63"/>
    </row>
    <row r="795" ht="15.75" customHeight="1">
      <c r="A795" s="63"/>
      <c r="B795" s="127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63"/>
    </row>
    <row r="796" ht="15.75" customHeight="1">
      <c r="A796" s="63"/>
      <c r="B796" s="127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63"/>
    </row>
    <row r="797" ht="15.75" customHeight="1">
      <c r="A797" s="63"/>
      <c r="B797" s="127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63"/>
    </row>
    <row r="798" ht="15.75" customHeight="1">
      <c r="A798" s="63"/>
      <c r="B798" s="127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63"/>
    </row>
    <row r="799" ht="15.75" customHeight="1">
      <c r="A799" s="63"/>
      <c r="B799" s="127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63"/>
    </row>
    <row r="800" ht="15.75" customHeight="1">
      <c r="A800" s="63"/>
      <c r="B800" s="127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63"/>
    </row>
    <row r="801" ht="15.75" customHeight="1">
      <c r="A801" s="63"/>
      <c r="B801" s="127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63"/>
    </row>
    <row r="802" ht="15.75" customHeight="1">
      <c r="A802" s="63"/>
      <c r="B802" s="127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63"/>
    </row>
    <row r="803" ht="15.75" customHeight="1">
      <c r="A803" s="63"/>
      <c r="B803" s="127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63"/>
    </row>
    <row r="804" ht="15.75" customHeight="1">
      <c r="A804" s="63"/>
      <c r="B804" s="127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63"/>
    </row>
    <row r="805" ht="15.75" customHeight="1">
      <c r="A805" s="63"/>
      <c r="B805" s="127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63"/>
    </row>
    <row r="806" ht="15.75" customHeight="1">
      <c r="A806" s="63"/>
      <c r="B806" s="127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63"/>
    </row>
    <row r="807" ht="15.75" customHeight="1">
      <c r="A807" s="63"/>
      <c r="B807" s="127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63"/>
    </row>
    <row r="808" ht="15.75" customHeight="1">
      <c r="A808" s="63"/>
      <c r="B808" s="127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63"/>
    </row>
    <row r="809" ht="15.75" customHeight="1">
      <c r="A809" s="63"/>
      <c r="B809" s="127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63"/>
    </row>
    <row r="810" ht="15.75" customHeight="1">
      <c r="A810" s="63"/>
      <c r="B810" s="127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63"/>
    </row>
    <row r="811" ht="15.75" customHeight="1">
      <c r="A811" s="63"/>
      <c r="B811" s="127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63"/>
    </row>
    <row r="812" ht="15.75" customHeight="1">
      <c r="A812" s="63"/>
      <c r="B812" s="127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63"/>
    </row>
    <row r="813" ht="15.75" customHeight="1">
      <c r="A813" s="63"/>
      <c r="B813" s="127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63"/>
    </row>
    <row r="814" ht="15.75" customHeight="1">
      <c r="A814" s="63"/>
      <c r="B814" s="127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63"/>
    </row>
    <row r="815" ht="15.75" customHeight="1">
      <c r="A815" s="63"/>
      <c r="B815" s="127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63"/>
    </row>
    <row r="816" ht="15.75" customHeight="1">
      <c r="A816" s="63"/>
      <c r="B816" s="127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63"/>
    </row>
    <row r="817" ht="15.75" customHeight="1">
      <c r="A817" s="63"/>
      <c r="B817" s="127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63"/>
    </row>
    <row r="818" ht="15.75" customHeight="1">
      <c r="A818" s="63"/>
      <c r="B818" s="127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63"/>
    </row>
    <row r="819" ht="15.75" customHeight="1">
      <c r="A819" s="63"/>
      <c r="B819" s="127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63"/>
    </row>
    <row r="820" ht="15.75" customHeight="1">
      <c r="A820" s="63"/>
      <c r="B820" s="127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63"/>
    </row>
    <row r="821" ht="15.75" customHeight="1">
      <c r="A821" s="63"/>
      <c r="B821" s="127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63"/>
    </row>
    <row r="822" ht="15.75" customHeight="1">
      <c r="A822" s="63"/>
      <c r="B822" s="127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63"/>
    </row>
    <row r="823" ht="15.75" customHeight="1">
      <c r="A823" s="63"/>
      <c r="B823" s="127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63"/>
    </row>
    <row r="824" ht="15.75" customHeight="1">
      <c r="A824" s="63"/>
      <c r="B824" s="127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63"/>
    </row>
    <row r="825" ht="15.75" customHeight="1">
      <c r="A825" s="63"/>
      <c r="B825" s="127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63"/>
    </row>
    <row r="826" ht="15.75" customHeight="1">
      <c r="A826" s="63"/>
      <c r="B826" s="127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63"/>
    </row>
    <row r="827" ht="15.75" customHeight="1">
      <c r="A827" s="63"/>
      <c r="B827" s="127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63"/>
    </row>
    <row r="828" ht="15.75" customHeight="1">
      <c r="A828" s="63"/>
      <c r="B828" s="127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63"/>
    </row>
    <row r="829" ht="15.75" customHeight="1">
      <c r="A829" s="63"/>
      <c r="B829" s="127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63"/>
    </row>
    <row r="830" ht="15.75" customHeight="1">
      <c r="A830" s="63"/>
      <c r="B830" s="127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63"/>
    </row>
    <row r="831" ht="15.75" customHeight="1">
      <c r="A831" s="63"/>
      <c r="B831" s="127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63"/>
    </row>
    <row r="832" ht="15.75" customHeight="1">
      <c r="A832" s="63"/>
      <c r="B832" s="127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63"/>
    </row>
    <row r="833" ht="15.75" customHeight="1">
      <c r="A833" s="63"/>
      <c r="B833" s="127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63"/>
    </row>
    <row r="834" ht="15.75" customHeight="1">
      <c r="A834" s="63"/>
      <c r="B834" s="127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63"/>
    </row>
    <row r="835" ht="15.75" customHeight="1">
      <c r="A835" s="63"/>
      <c r="B835" s="127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63"/>
    </row>
    <row r="836" ht="15.75" customHeight="1">
      <c r="A836" s="63"/>
      <c r="B836" s="127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63"/>
    </row>
    <row r="837" ht="15.75" customHeight="1">
      <c r="A837" s="63"/>
      <c r="B837" s="127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63"/>
    </row>
    <row r="838" ht="15.75" customHeight="1">
      <c r="A838" s="63"/>
      <c r="B838" s="127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63"/>
    </row>
    <row r="839" ht="15.75" customHeight="1">
      <c r="A839" s="63"/>
      <c r="B839" s="127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63"/>
    </row>
    <row r="840" ht="15.75" customHeight="1">
      <c r="A840" s="63"/>
      <c r="B840" s="127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63"/>
    </row>
    <row r="841" ht="15.75" customHeight="1">
      <c r="A841" s="63"/>
      <c r="B841" s="127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63"/>
    </row>
    <row r="842" ht="15.75" customHeight="1">
      <c r="A842" s="63"/>
      <c r="B842" s="127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63"/>
    </row>
    <row r="843" ht="15.75" customHeight="1">
      <c r="A843" s="63"/>
      <c r="B843" s="127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63"/>
    </row>
    <row r="844" ht="15.75" customHeight="1">
      <c r="A844" s="63"/>
      <c r="B844" s="127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63"/>
    </row>
    <row r="845" ht="15.75" customHeight="1">
      <c r="A845" s="63"/>
      <c r="B845" s="127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63"/>
    </row>
    <row r="846" ht="15.75" customHeight="1">
      <c r="A846" s="63"/>
      <c r="B846" s="127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63"/>
    </row>
    <row r="847" ht="15.75" customHeight="1">
      <c r="A847" s="63"/>
      <c r="B847" s="127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63"/>
    </row>
    <row r="848" ht="15.75" customHeight="1">
      <c r="A848" s="63"/>
      <c r="B848" s="127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63"/>
    </row>
    <row r="849" ht="15.75" customHeight="1">
      <c r="A849" s="63"/>
      <c r="B849" s="127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63"/>
    </row>
    <row r="850" ht="15.75" customHeight="1">
      <c r="A850" s="63"/>
      <c r="B850" s="127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63"/>
    </row>
    <row r="851" ht="15.75" customHeight="1">
      <c r="A851" s="63"/>
      <c r="B851" s="127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63"/>
    </row>
    <row r="852" ht="15.75" customHeight="1">
      <c r="A852" s="63"/>
      <c r="B852" s="127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63"/>
    </row>
    <row r="853" ht="15.75" customHeight="1">
      <c r="A853" s="63"/>
      <c r="B853" s="127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63"/>
    </row>
    <row r="854" ht="15.75" customHeight="1">
      <c r="A854" s="63"/>
      <c r="B854" s="127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63"/>
    </row>
    <row r="855" ht="15.75" customHeight="1">
      <c r="A855" s="63"/>
      <c r="B855" s="127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63"/>
    </row>
    <row r="856" ht="15.75" customHeight="1">
      <c r="A856" s="63"/>
      <c r="B856" s="127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63"/>
    </row>
    <row r="857" ht="15.75" customHeight="1">
      <c r="A857" s="63"/>
      <c r="B857" s="127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63"/>
    </row>
    <row r="858" ht="15.75" customHeight="1">
      <c r="A858" s="63"/>
      <c r="B858" s="127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63"/>
    </row>
    <row r="859" ht="15.75" customHeight="1">
      <c r="A859" s="63"/>
      <c r="B859" s="127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63"/>
    </row>
    <row r="860" ht="15.75" customHeight="1">
      <c r="A860" s="63"/>
      <c r="B860" s="127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63"/>
    </row>
    <row r="861" ht="15.75" customHeight="1">
      <c r="A861" s="63"/>
      <c r="B861" s="127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63"/>
    </row>
    <row r="862" ht="15.75" customHeight="1">
      <c r="A862" s="63"/>
      <c r="B862" s="127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63"/>
    </row>
    <row r="863" ht="15.75" customHeight="1">
      <c r="A863" s="63"/>
      <c r="B863" s="127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63"/>
    </row>
    <row r="864" ht="15.75" customHeight="1">
      <c r="A864" s="63"/>
      <c r="B864" s="127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63"/>
    </row>
    <row r="865" ht="15.75" customHeight="1">
      <c r="A865" s="63"/>
      <c r="B865" s="127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63"/>
    </row>
    <row r="866" ht="15.75" customHeight="1">
      <c r="A866" s="63"/>
      <c r="B866" s="127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63"/>
    </row>
    <row r="867" ht="15.75" customHeight="1">
      <c r="A867" s="63"/>
      <c r="B867" s="127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63"/>
    </row>
    <row r="868" ht="15.75" customHeight="1">
      <c r="A868" s="63"/>
      <c r="B868" s="127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63"/>
    </row>
    <row r="869" ht="15.75" customHeight="1">
      <c r="A869" s="63"/>
      <c r="B869" s="127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63"/>
    </row>
    <row r="870" ht="15.75" customHeight="1">
      <c r="A870" s="63"/>
      <c r="B870" s="127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63"/>
    </row>
    <row r="871" ht="15.75" customHeight="1">
      <c r="A871" s="63"/>
      <c r="B871" s="127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63"/>
    </row>
    <row r="872" ht="15.75" customHeight="1">
      <c r="A872" s="63"/>
      <c r="B872" s="127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63"/>
    </row>
    <row r="873" ht="15.75" customHeight="1">
      <c r="A873" s="63"/>
      <c r="B873" s="127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63"/>
    </row>
    <row r="874" ht="15.75" customHeight="1">
      <c r="A874" s="63"/>
      <c r="B874" s="127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63"/>
    </row>
    <row r="875" ht="15.75" customHeight="1">
      <c r="A875" s="63"/>
      <c r="B875" s="127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63"/>
    </row>
    <row r="876" ht="15.75" customHeight="1">
      <c r="A876" s="63"/>
      <c r="B876" s="127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63"/>
    </row>
    <row r="877" ht="15.75" customHeight="1">
      <c r="A877" s="63"/>
      <c r="B877" s="127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63"/>
    </row>
    <row r="878" ht="15.75" customHeight="1">
      <c r="A878" s="63"/>
      <c r="B878" s="127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63"/>
    </row>
    <row r="879" ht="15.75" customHeight="1">
      <c r="A879" s="63"/>
      <c r="B879" s="127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63"/>
    </row>
    <row r="880" ht="15.75" customHeight="1">
      <c r="A880" s="63"/>
      <c r="B880" s="127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63"/>
    </row>
    <row r="881" ht="15.75" customHeight="1">
      <c r="A881" s="63"/>
      <c r="B881" s="127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63"/>
    </row>
    <row r="882" ht="15.75" customHeight="1">
      <c r="A882" s="63"/>
      <c r="B882" s="127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63"/>
    </row>
    <row r="883" ht="15.75" customHeight="1">
      <c r="A883" s="63"/>
      <c r="B883" s="127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63"/>
    </row>
    <row r="884" ht="15.75" customHeight="1">
      <c r="A884" s="63"/>
      <c r="B884" s="127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63"/>
    </row>
    <row r="885" ht="15.75" customHeight="1">
      <c r="A885" s="63"/>
      <c r="B885" s="127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63"/>
    </row>
    <row r="886" ht="15.75" customHeight="1">
      <c r="A886" s="63"/>
      <c r="B886" s="127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63"/>
    </row>
    <row r="887" ht="15.75" customHeight="1">
      <c r="A887" s="63"/>
      <c r="B887" s="127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63"/>
    </row>
    <row r="888" ht="15.75" customHeight="1">
      <c r="A888" s="63"/>
      <c r="B888" s="127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63"/>
    </row>
    <row r="889" ht="15.75" customHeight="1">
      <c r="A889" s="63"/>
      <c r="B889" s="127"/>
      <c r="C889" s="126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63"/>
    </row>
    <row r="890" ht="15.75" customHeight="1">
      <c r="A890" s="63"/>
      <c r="B890" s="127"/>
      <c r="C890" s="126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63"/>
    </row>
    <row r="891" ht="15.75" customHeight="1">
      <c r="A891" s="63"/>
      <c r="B891" s="127"/>
      <c r="C891" s="126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63"/>
    </row>
    <row r="892" ht="15.75" customHeight="1">
      <c r="A892" s="63"/>
      <c r="B892" s="127"/>
      <c r="C892" s="126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63"/>
    </row>
    <row r="893" ht="15.75" customHeight="1">
      <c r="A893" s="63"/>
      <c r="B893" s="127"/>
      <c r="C893" s="126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63"/>
    </row>
    <row r="894" ht="15.75" customHeight="1">
      <c r="A894" s="63"/>
      <c r="B894" s="127"/>
      <c r="C894" s="126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63"/>
    </row>
    <row r="895" ht="15.75" customHeight="1">
      <c r="A895" s="63"/>
      <c r="B895" s="127"/>
      <c r="C895" s="126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63"/>
    </row>
    <row r="896" ht="15.75" customHeight="1">
      <c r="A896" s="63"/>
      <c r="B896" s="127"/>
      <c r="C896" s="126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63"/>
    </row>
    <row r="897" ht="15.75" customHeight="1">
      <c r="A897" s="63"/>
      <c r="B897" s="127"/>
      <c r="C897" s="126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63"/>
    </row>
    <row r="898" ht="15.75" customHeight="1">
      <c r="A898" s="63"/>
      <c r="B898" s="127"/>
      <c r="C898" s="126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63"/>
    </row>
    <row r="899" ht="15.75" customHeight="1">
      <c r="A899" s="63"/>
      <c r="B899" s="127"/>
      <c r="C899" s="126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63"/>
    </row>
    <row r="900" ht="15.75" customHeight="1">
      <c r="A900" s="63"/>
      <c r="B900" s="127"/>
      <c r="C900" s="126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63"/>
    </row>
    <row r="901" ht="15.75" customHeight="1">
      <c r="A901" s="63"/>
      <c r="B901" s="127"/>
      <c r="C901" s="126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63"/>
    </row>
    <row r="902" ht="15.75" customHeight="1">
      <c r="A902" s="63"/>
      <c r="B902" s="127"/>
      <c r="C902" s="126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63"/>
    </row>
    <row r="903" ht="15.75" customHeight="1">
      <c r="A903" s="63"/>
      <c r="B903" s="127"/>
      <c r="C903" s="126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63"/>
    </row>
    <row r="904" ht="15.75" customHeight="1">
      <c r="A904" s="63"/>
      <c r="B904" s="127"/>
      <c r="C904" s="126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63"/>
    </row>
    <row r="905" ht="15.75" customHeight="1">
      <c r="A905" s="63"/>
      <c r="B905" s="127"/>
      <c r="C905" s="126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63"/>
    </row>
    <row r="906" ht="15.75" customHeight="1">
      <c r="A906" s="63"/>
      <c r="B906" s="127"/>
      <c r="C906" s="126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63"/>
    </row>
    <row r="907" ht="15.75" customHeight="1">
      <c r="A907" s="63"/>
      <c r="B907" s="127"/>
      <c r="C907" s="126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63"/>
    </row>
    <row r="908" ht="15.75" customHeight="1">
      <c r="A908" s="63"/>
      <c r="B908" s="127"/>
      <c r="C908" s="126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63"/>
    </row>
    <row r="909" ht="15.75" customHeight="1">
      <c r="A909" s="63"/>
      <c r="B909" s="127"/>
      <c r="C909" s="126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63"/>
    </row>
    <row r="910" ht="15.75" customHeight="1">
      <c r="A910" s="63"/>
      <c r="B910" s="127"/>
      <c r="C910" s="126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63"/>
    </row>
    <row r="911" ht="15.75" customHeight="1">
      <c r="A911" s="63"/>
      <c r="B911" s="127"/>
      <c r="C911" s="126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63"/>
    </row>
    <row r="912" ht="15.75" customHeight="1">
      <c r="A912" s="63"/>
      <c r="B912" s="127"/>
      <c r="C912" s="126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63"/>
    </row>
    <row r="913" ht="15.75" customHeight="1">
      <c r="A913" s="63"/>
      <c r="B913" s="127"/>
      <c r="C913" s="126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63"/>
    </row>
    <row r="914" ht="15.75" customHeight="1">
      <c r="A914" s="63"/>
      <c r="B914" s="127"/>
      <c r="C914" s="126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63"/>
    </row>
    <row r="915" ht="15.75" customHeight="1">
      <c r="A915" s="63"/>
      <c r="B915" s="127"/>
      <c r="C915" s="126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63"/>
    </row>
    <row r="916" ht="15.75" customHeight="1">
      <c r="A916" s="63"/>
      <c r="B916" s="127"/>
      <c r="C916" s="126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63"/>
    </row>
    <row r="917" ht="15.75" customHeight="1">
      <c r="A917" s="63"/>
      <c r="B917" s="127"/>
      <c r="C917" s="126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63"/>
    </row>
    <row r="918" ht="15.75" customHeight="1">
      <c r="A918" s="63"/>
      <c r="B918" s="127"/>
      <c r="C918" s="126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63"/>
    </row>
    <row r="919" ht="15.75" customHeight="1">
      <c r="A919" s="63"/>
      <c r="B919" s="127"/>
      <c r="C919" s="126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63"/>
    </row>
    <row r="920" ht="15.75" customHeight="1">
      <c r="A920" s="63"/>
      <c r="B920" s="127"/>
      <c r="C920" s="126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63"/>
    </row>
    <row r="921" ht="15.75" customHeight="1">
      <c r="A921" s="63"/>
      <c r="B921" s="127"/>
      <c r="C921" s="126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63"/>
    </row>
    <row r="922" ht="15.75" customHeight="1">
      <c r="A922" s="63"/>
      <c r="B922" s="127"/>
      <c r="C922" s="126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63"/>
    </row>
    <row r="923" ht="15.75" customHeight="1">
      <c r="A923" s="63"/>
      <c r="B923" s="127"/>
      <c r="C923" s="126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63"/>
    </row>
    <row r="924" ht="15.75" customHeight="1">
      <c r="A924" s="63"/>
      <c r="B924" s="127"/>
      <c r="C924" s="126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63"/>
    </row>
    <row r="925" ht="15.75" customHeight="1">
      <c r="A925" s="63"/>
      <c r="B925" s="127"/>
      <c r="C925" s="126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63"/>
    </row>
    <row r="926" ht="15.75" customHeight="1">
      <c r="A926" s="63"/>
      <c r="B926" s="127"/>
      <c r="C926" s="126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63"/>
    </row>
    <row r="927" ht="15.75" customHeight="1">
      <c r="A927" s="63"/>
      <c r="B927" s="127"/>
      <c r="C927" s="126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63"/>
    </row>
    <row r="928" ht="15.75" customHeight="1">
      <c r="A928" s="63"/>
      <c r="B928" s="127"/>
      <c r="C928" s="126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63"/>
    </row>
    <row r="929" ht="15.75" customHeight="1">
      <c r="A929" s="63"/>
      <c r="B929" s="127"/>
      <c r="C929" s="126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63"/>
    </row>
    <row r="930" ht="15.75" customHeight="1">
      <c r="A930" s="63"/>
      <c r="B930" s="127"/>
      <c r="C930" s="126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63"/>
    </row>
    <row r="931" ht="15.75" customHeight="1">
      <c r="A931" s="63"/>
      <c r="B931" s="127"/>
      <c r="C931" s="126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63"/>
    </row>
    <row r="932" ht="15.75" customHeight="1">
      <c r="A932" s="63"/>
      <c r="B932" s="127"/>
      <c r="C932" s="126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63"/>
    </row>
    <row r="933" ht="15.75" customHeight="1">
      <c r="A933" s="63"/>
      <c r="B933" s="127"/>
      <c r="C933" s="126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63"/>
    </row>
    <row r="934" ht="15.75" customHeight="1">
      <c r="A934" s="63"/>
      <c r="B934" s="127"/>
      <c r="C934" s="126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63"/>
    </row>
    <row r="935" ht="15.75" customHeight="1">
      <c r="A935" s="63"/>
      <c r="B935" s="127"/>
      <c r="C935" s="126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63"/>
    </row>
    <row r="936" ht="15.75" customHeight="1">
      <c r="A936" s="63"/>
      <c r="B936" s="127"/>
      <c r="C936" s="126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63"/>
    </row>
    <row r="937" ht="15.75" customHeight="1">
      <c r="A937" s="63"/>
      <c r="B937" s="127"/>
      <c r="C937" s="126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63"/>
    </row>
    <row r="938" ht="15.75" customHeight="1">
      <c r="A938" s="63"/>
      <c r="B938" s="127"/>
      <c r="C938" s="126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63"/>
    </row>
    <row r="939" ht="15.75" customHeight="1">
      <c r="A939" s="63"/>
      <c r="B939" s="127"/>
      <c r="C939" s="126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63"/>
    </row>
    <row r="940" ht="15.75" customHeight="1">
      <c r="A940" s="63"/>
      <c r="B940" s="127"/>
      <c r="C940" s="126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63"/>
    </row>
    <row r="941" ht="15.75" customHeight="1">
      <c r="A941" s="63"/>
      <c r="B941" s="127"/>
      <c r="C941" s="126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63"/>
    </row>
    <row r="942" ht="15.75" customHeight="1">
      <c r="A942" s="63"/>
      <c r="B942" s="127"/>
      <c r="C942" s="126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63"/>
    </row>
    <row r="943" ht="15.75" customHeight="1">
      <c r="A943" s="63"/>
      <c r="B943" s="127"/>
      <c r="C943" s="126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63"/>
    </row>
    <row r="944" ht="15.75" customHeight="1">
      <c r="A944" s="63"/>
      <c r="B944" s="127"/>
      <c r="C944" s="126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63"/>
    </row>
    <row r="945" ht="15.75" customHeight="1">
      <c r="A945" s="63"/>
      <c r="B945" s="127"/>
      <c r="C945" s="126"/>
      <c r="D945" s="126"/>
      <c r="E945" s="126"/>
      <c r="F945" s="126"/>
      <c r="G945" s="126"/>
      <c r="H945" s="126"/>
      <c r="I945" s="126"/>
      <c r="J945" s="126"/>
      <c r="K945" s="126"/>
      <c r="L945" s="126"/>
      <c r="M945" s="126"/>
      <c r="N945" s="126"/>
      <c r="O945" s="126"/>
      <c r="P945" s="126"/>
      <c r="Q945" s="126"/>
      <c r="R945" s="126"/>
      <c r="S945" s="126"/>
      <c r="T945" s="63"/>
    </row>
    <row r="946" ht="15.75" customHeight="1">
      <c r="A946" s="63"/>
      <c r="B946" s="127"/>
      <c r="C946" s="126"/>
      <c r="D946" s="126"/>
      <c r="E946" s="126"/>
      <c r="F946" s="126"/>
      <c r="G946" s="126"/>
      <c r="H946" s="126"/>
      <c r="I946" s="126"/>
      <c r="J946" s="126"/>
      <c r="K946" s="126"/>
      <c r="L946" s="126"/>
      <c r="M946" s="126"/>
      <c r="N946" s="126"/>
      <c r="O946" s="126"/>
      <c r="P946" s="126"/>
      <c r="Q946" s="126"/>
      <c r="R946" s="126"/>
      <c r="S946" s="126"/>
      <c r="T946" s="63"/>
    </row>
    <row r="947" ht="15.75" customHeight="1">
      <c r="A947" s="63"/>
      <c r="B947" s="127"/>
      <c r="C947" s="126"/>
      <c r="D947" s="126"/>
      <c r="E947" s="126"/>
      <c r="F947" s="126"/>
      <c r="G947" s="126"/>
      <c r="H947" s="126"/>
      <c r="I947" s="126"/>
      <c r="J947" s="126"/>
      <c r="K947" s="126"/>
      <c r="L947" s="126"/>
      <c r="M947" s="126"/>
      <c r="N947" s="126"/>
      <c r="O947" s="126"/>
      <c r="P947" s="126"/>
      <c r="Q947" s="126"/>
      <c r="R947" s="126"/>
      <c r="S947" s="126"/>
      <c r="T947" s="63"/>
    </row>
    <row r="948" ht="15.75" customHeight="1">
      <c r="A948" s="63"/>
      <c r="B948" s="127"/>
      <c r="C948" s="126"/>
      <c r="D948" s="126"/>
      <c r="E948" s="126"/>
      <c r="F948" s="126"/>
      <c r="G948" s="126"/>
      <c r="H948" s="126"/>
      <c r="I948" s="126"/>
      <c r="J948" s="126"/>
      <c r="K948" s="126"/>
      <c r="L948" s="126"/>
      <c r="M948" s="126"/>
      <c r="N948" s="126"/>
      <c r="O948" s="126"/>
      <c r="P948" s="126"/>
      <c r="Q948" s="126"/>
      <c r="R948" s="126"/>
      <c r="S948" s="126"/>
      <c r="T948" s="63"/>
    </row>
    <row r="949" ht="15.75" customHeight="1">
      <c r="A949" s="63"/>
      <c r="B949" s="127"/>
      <c r="C949" s="126"/>
      <c r="D949" s="126"/>
      <c r="E949" s="126"/>
      <c r="F949" s="126"/>
      <c r="G949" s="126"/>
      <c r="H949" s="126"/>
      <c r="I949" s="126"/>
      <c r="J949" s="126"/>
      <c r="K949" s="126"/>
      <c r="L949" s="126"/>
      <c r="M949" s="126"/>
      <c r="N949" s="126"/>
      <c r="O949" s="126"/>
      <c r="P949" s="126"/>
      <c r="Q949" s="126"/>
      <c r="R949" s="126"/>
      <c r="S949" s="126"/>
      <c r="T949" s="63"/>
    </row>
    <row r="950" ht="15.75" customHeight="1">
      <c r="A950" s="63"/>
      <c r="B950" s="127"/>
      <c r="C950" s="126"/>
      <c r="D950" s="126"/>
      <c r="E950" s="126"/>
      <c r="F950" s="126"/>
      <c r="G950" s="126"/>
      <c r="H950" s="126"/>
      <c r="I950" s="126"/>
      <c r="J950" s="126"/>
      <c r="K950" s="126"/>
      <c r="L950" s="126"/>
      <c r="M950" s="126"/>
      <c r="N950" s="126"/>
      <c r="O950" s="126"/>
      <c r="P950" s="126"/>
      <c r="Q950" s="126"/>
      <c r="R950" s="126"/>
      <c r="S950" s="126"/>
      <c r="T950" s="63"/>
    </row>
    <row r="951" ht="15.75" customHeight="1">
      <c r="A951" s="63"/>
      <c r="B951" s="127"/>
      <c r="C951" s="126"/>
      <c r="D951" s="126"/>
      <c r="E951" s="126"/>
      <c r="F951" s="126"/>
      <c r="G951" s="126"/>
      <c r="H951" s="126"/>
      <c r="I951" s="126"/>
      <c r="J951" s="126"/>
      <c r="K951" s="126"/>
      <c r="L951" s="126"/>
      <c r="M951" s="126"/>
      <c r="N951" s="126"/>
      <c r="O951" s="126"/>
      <c r="P951" s="126"/>
      <c r="Q951" s="126"/>
      <c r="R951" s="126"/>
      <c r="S951" s="126"/>
      <c r="T951" s="63"/>
    </row>
    <row r="952" ht="15.75" customHeight="1">
      <c r="A952" s="63"/>
      <c r="B952" s="127"/>
      <c r="C952" s="126"/>
      <c r="D952" s="126"/>
      <c r="E952" s="126"/>
      <c r="F952" s="126"/>
      <c r="G952" s="126"/>
      <c r="H952" s="126"/>
      <c r="I952" s="126"/>
      <c r="J952" s="126"/>
      <c r="K952" s="126"/>
      <c r="L952" s="126"/>
      <c r="M952" s="126"/>
      <c r="N952" s="126"/>
      <c r="O952" s="126"/>
      <c r="P952" s="126"/>
      <c r="Q952" s="126"/>
      <c r="R952" s="126"/>
      <c r="S952" s="126"/>
      <c r="T952" s="63"/>
    </row>
    <row r="953" ht="15.75" customHeight="1">
      <c r="A953" s="63"/>
      <c r="B953" s="127"/>
      <c r="C953" s="126"/>
      <c r="D953" s="126"/>
      <c r="E953" s="126"/>
      <c r="F953" s="126"/>
      <c r="G953" s="126"/>
      <c r="H953" s="126"/>
      <c r="I953" s="126"/>
      <c r="J953" s="126"/>
      <c r="K953" s="126"/>
      <c r="L953" s="126"/>
      <c r="M953" s="126"/>
      <c r="N953" s="126"/>
      <c r="O953" s="126"/>
      <c r="P953" s="126"/>
      <c r="Q953" s="126"/>
      <c r="R953" s="126"/>
      <c r="S953" s="126"/>
      <c r="T953" s="63"/>
    </row>
    <row r="954" ht="15.75" customHeight="1">
      <c r="A954" s="63"/>
      <c r="B954" s="127"/>
      <c r="C954" s="126"/>
      <c r="D954" s="126"/>
      <c r="E954" s="126"/>
      <c r="F954" s="126"/>
      <c r="G954" s="126"/>
      <c r="H954" s="126"/>
      <c r="I954" s="126"/>
      <c r="J954" s="126"/>
      <c r="K954" s="126"/>
      <c r="L954" s="126"/>
      <c r="M954" s="126"/>
      <c r="N954" s="126"/>
      <c r="O954" s="126"/>
      <c r="P954" s="126"/>
      <c r="Q954" s="126"/>
      <c r="R954" s="126"/>
      <c r="S954" s="126"/>
      <c r="T954" s="63"/>
    </row>
    <row r="955" ht="15.75" customHeight="1">
      <c r="A955" s="63"/>
      <c r="B955" s="127"/>
      <c r="C955" s="126"/>
      <c r="D955" s="126"/>
      <c r="E955" s="126"/>
      <c r="F955" s="126"/>
      <c r="G955" s="126"/>
      <c r="H955" s="126"/>
      <c r="I955" s="126"/>
      <c r="J955" s="126"/>
      <c r="K955" s="126"/>
      <c r="L955" s="126"/>
      <c r="M955" s="126"/>
      <c r="N955" s="126"/>
      <c r="O955" s="126"/>
      <c r="P955" s="126"/>
      <c r="Q955" s="126"/>
      <c r="R955" s="126"/>
      <c r="S955" s="126"/>
      <c r="T955" s="63"/>
    </row>
    <row r="956" ht="15.75" customHeight="1">
      <c r="A956" s="63"/>
      <c r="B956" s="127"/>
      <c r="C956" s="126"/>
      <c r="D956" s="126"/>
      <c r="E956" s="126"/>
      <c r="F956" s="126"/>
      <c r="G956" s="126"/>
      <c r="H956" s="126"/>
      <c r="I956" s="126"/>
      <c r="J956" s="126"/>
      <c r="K956" s="126"/>
      <c r="L956" s="126"/>
      <c r="M956" s="126"/>
      <c r="N956" s="126"/>
      <c r="O956" s="126"/>
      <c r="P956" s="126"/>
      <c r="Q956" s="126"/>
      <c r="R956" s="126"/>
      <c r="S956" s="126"/>
      <c r="T956" s="63"/>
    </row>
    <row r="957" ht="15.75" customHeight="1">
      <c r="A957" s="63"/>
      <c r="B957" s="127"/>
      <c r="C957" s="126"/>
      <c r="D957" s="126"/>
      <c r="E957" s="126"/>
      <c r="F957" s="126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63"/>
    </row>
    <row r="958" ht="15.75" customHeight="1">
      <c r="A958" s="63"/>
      <c r="B958" s="127"/>
      <c r="C958" s="126"/>
      <c r="D958" s="126"/>
      <c r="E958" s="126"/>
      <c r="F958" s="126"/>
      <c r="G958" s="126"/>
      <c r="H958" s="126"/>
      <c r="I958" s="126"/>
      <c r="J958" s="126"/>
      <c r="K958" s="126"/>
      <c r="L958" s="126"/>
      <c r="M958" s="126"/>
      <c r="N958" s="126"/>
      <c r="O958" s="126"/>
      <c r="P958" s="126"/>
      <c r="Q958" s="126"/>
      <c r="R958" s="126"/>
      <c r="S958" s="126"/>
      <c r="T958" s="63"/>
    </row>
    <row r="959" ht="15.75" customHeight="1">
      <c r="A959" s="63"/>
      <c r="B959" s="127"/>
      <c r="C959" s="126"/>
      <c r="D959" s="126"/>
      <c r="E959" s="126"/>
      <c r="F959" s="126"/>
      <c r="G959" s="126"/>
      <c r="H959" s="126"/>
      <c r="I959" s="126"/>
      <c r="J959" s="126"/>
      <c r="K959" s="126"/>
      <c r="L959" s="126"/>
      <c r="M959" s="126"/>
      <c r="N959" s="126"/>
      <c r="O959" s="126"/>
      <c r="P959" s="126"/>
      <c r="Q959" s="126"/>
      <c r="R959" s="126"/>
      <c r="S959" s="126"/>
      <c r="T959" s="63"/>
    </row>
    <row r="960" ht="15.75" customHeight="1">
      <c r="A960" s="63"/>
      <c r="B960" s="127"/>
      <c r="C960" s="126"/>
      <c r="D960" s="126"/>
      <c r="E960" s="126"/>
      <c r="F960" s="126"/>
      <c r="G960" s="126"/>
      <c r="H960" s="126"/>
      <c r="I960" s="126"/>
      <c r="J960" s="126"/>
      <c r="K960" s="126"/>
      <c r="L960" s="126"/>
      <c r="M960" s="126"/>
      <c r="N960" s="126"/>
      <c r="O960" s="126"/>
      <c r="P960" s="126"/>
      <c r="Q960" s="126"/>
      <c r="R960" s="126"/>
      <c r="S960" s="126"/>
      <c r="T960" s="63"/>
    </row>
    <row r="961" ht="15.75" customHeight="1">
      <c r="A961" s="63"/>
      <c r="B961" s="127"/>
      <c r="C961" s="126"/>
      <c r="D961" s="126"/>
      <c r="E961" s="126"/>
      <c r="F961" s="126"/>
      <c r="G961" s="126"/>
      <c r="H961" s="126"/>
      <c r="I961" s="126"/>
      <c r="J961" s="126"/>
      <c r="K961" s="126"/>
      <c r="L961" s="126"/>
      <c r="M961" s="126"/>
      <c r="N961" s="126"/>
      <c r="O961" s="126"/>
      <c r="P961" s="126"/>
      <c r="Q961" s="126"/>
      <c r="R961" s="126"/>
      <c r="S961" s="126"/>
      <c r="T961" s="63"/>
    </row>
    <row r="962" ht="15.75" customHeight="1">
      <c r="A962" s="63"/>
      <c r="B962" s="127"/>
      <c r="C962" s="126"/>
      <c r="D962" s="126"/>
      <c r="E962" s="126"/>
      <c r="F962" s="126"/>
      <c r="G962" s="126"/>
      <c r="H962" s="126"/>
      <c r="I962" s="126"/>
      <c r="J962" s="126"/>
      <c r="K962" s="126"/>
      <c r="L962" s="126"/>
      <c r="M962" s="126"/>
      <c r="N962" s="126"/>
      <c r="O962" s="126"/>
      <c r="P962" s="126"/>
      <c r="Q962" s="126"/>
      <c r="R962" s="126"/>
      <c r="S962" s="126"/>
      <c r="T962" s="63"/>
    </row>
    <row r="963" ht="15.75" customHeight="1">
      <c r="A963" s="63"/>
      <c r="B963" s="127"/>
      <c r="C963" s="126"/>
      <c r="D963" s="126"/>
      <c r="E963" s="126"/>
      <c r="F963" s="126"/>
      <c r="G963" s="126"/>
      <c r="H963" s="126"/>
      <c r="I963" s="126"/>
      <c r="J963" s="126"/>
      <c r="K963" s="126"/>
      <c r="L963" s="126"/>
      <c r="M963" s="126"/>
      <c r="N963" s="126"/>
      <c r="O963" s="126"/>
      <c r="P963" s="126"/>
      <c r="Q963" s="126"/>
      <c r="R963" s="126"/>
      <c r="S963" s="126"/>
      <c r="T963" s="63"/>
    </row>
    <row r="964" ht="15.75" customHeight="1">
      <c r="A964" s="63"/>
      <c r="B964" s="127"/>
      <c r="C964" s="126"/>
      <c r="D964" s="126"/>
      <c r="E964" s="126"/>
      <c r="F964" s="126"/>
      <c r="G964" s="126"/>
      <c r="H964" s="126"/>
      <c r="I964" s="126"/>
      <c r="J964" s="126"/>
      <c r="K964" s="126"/>
      <c r="L964" s="126"/>
      <c r="M964" s="126"/>
      <c r="N964" s="126"/>
      <c r="O964" s="126"/>
      <c r="P964" s="126"/>
      <c r="Q964" s="126"/>
      <c r="R964" s="126"/>
      <c r="S964" s="126"/>
      <c r="T964" s="63"/>
    </row>
    <row r="965" ht="15.75" customHeight="1">
      <c r="A965" s="63"/>
      <c r="B965" s="127"/>
      <c r="C965" s="126"/>
      <c r="D965" s="126"/>
      <c r="E965" s="126"/>
      <c r="F965" s="126"/>
      <c r="G965" s="126"/>
      <c r="H965" s="126"/>
      <c r="I965" s="126"/>
      <c r="J965" s="126"/>
      <c r="K965" s="126"/>
      <c r="L965" s="126"/>
      <c r="M965" s="126"/>
      <c r="N965" s="126"/>
      <c r="O965" s="126"/>
      <c r="P965" s="126"/>
      <c r="Q965" s="126"/>
      <c r="R965" s="126"/>
      <c r="S965" s="126"/>
      <c r="T965" s="63"/>
    </row>
    <row r="966" ht="15.75" customHeight="1">
      <c r="A966" s="63"/>
      <c r="B966" s="127"/>
      <c r="C966" s="126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6"/>
      <c r="Q966" s="126"/>
      <c r="R966" s="126"/>
      <c r="S966" s="126"/>
      <c r="T966" s="63"/>
    </row>
    <row r="967" ht="15.75" customHeight="1">
      <c r="A967" s="63"/>
      <c r="B967" s="127"/>
      <c r="C967" s="126"/>
      <c r="D967" s="126"/>
      <c r="E967" s="126"/>
      <c r="F967" s="126"/>
      <c r="G967" s="126"/>
      <c r="H967" s="126"/>
      <c r="I967" s="126"/>
      <c r="J967" s="126"/>
      <c r="K967" s="126"/>
      <c r="L967" s="126"/>
      <c r="M967" s="126"/>
      <c r="N967" s="126"/>
      <c r="O967" s="126"/>
      <c r="P967" s="126"/>
      <c r="Q967" s="126"/>
      <c r="R967" s="126"/>
      <c r="S967" s="126"/>
      <c r="T967" s="63"/>
    </row>
    <row r="968" ht="15.75" customHeight="1">
      <c r="A968" s="63"/>
      <c r="B968" s="127"/>
      <c r="C968" s="126"/>
      <c r="D968" s="126"/>
      <c r="E968" s="126"/>
      <c r="F968" s="126"/>
      <c r="G968" s="126"/>
      <c r="H968" s="126"/>
      <c r="I968" s="126"/>
      <c r="J968" s="126"/>
      <c r="K968" s="126"/>
      <c r="L968" s="126"/>
      <c r="M968" s="126"/>
      <c r="N968" s="126"/>
      <c r="O968" s="126"/>
      <c r="P968" s="126"/>
      <c r="Q968" s="126"/>
      <c r="R968" s="126"/>
      <c r="S968" s="126"/>
      <c r="T968" s="63"/>
    </row>
    <row r="969" ht="15.75" customHeight="1">
      <c r="A969" s="63"/>
      <c r="B969" s="127"/>
      <c r="C969" s="126"/>
      <c r="D969" s="126"/>
      <c r="E969" s="126"/>
      <c r="F969" s="126"/>
      <c r="G969" s="126"/>
      <c r="H969" s="126"/>
      <c r="I969" s="126"/>
      <c r="J969" s="126"/>
      <c r="K969" s="126"/>
      <c r="L969" s="126"/>
      <c r="M969" s="126"/>
      <c r="N969" s="126"/>
      <c r="O969" s="126"/>
      <c r="P969" s="126"/>
      <c r="Q969" s="126"/>
      <c r="R969" s="126"/>
      <c r="S969" s="126"/>
      <c r="T969" s="63"/>
    </row>
    <row r="970" ht="15.75" customHeight="1">
      <c r="A970" s="63"/>
      <c r="B970" s="127"/>
      <c r="C970" s="126"/>
      <c r="D970" s="126"/>
      <c r="E970" s="126"/>
      <c r="F970" s="126"/>
      <c r="G970" s="126"/>
      <c r="H970" s="126"/>
      <c r="I970" s="126"/>
      <c r="J970" s="126"/>
      <c r="K970" s="126"/>
      <c r="L970" s="126"/>
      <c r="M970" s="126"/>
      <c r="N970" s="126"/>
      <c r="O970" s="126"/>
      <c r="P970" s="126"/>
      <c r="Q970" s="126"/>
      <c r="R970" s="126"/>
      <c r="S970" s="126"/>
      <c r="T970" s="63"/>
    </row>
    <row r="971" ht="15.75" customHeight="1">
      <c r="A971" s="63"/>
      <c r="B971" s="127"/>
      <c r="C971" s="126"/>
      <c r="D971" s="126"/>
      <c r="E971" s="126"/>
      <c r="F971" s="126"/>
      <c r="G971" s="126"/>
      <c r="H971" s="126"/>
      <c r="I971" s="126"/>
      <c r="J971" s="126"/>
      <c r="K971" s="126"/>
      <c r="L971" s="126"/>
      <c r="M971" s="126"/>
      <c r="N971" s="126"/>
      <c r="O971" s="126"/>
      <c r="P971" s="126"/>
      <c r="Q971" s="126"/>
      <c r="R971" s="126"/>
      <c r="S971" s="126"/>
      <c r="T971" s="63"/>
    </row>
    <row r="972" ht="15.75" customHeight="1">
      <c r="A972" s="63"/>
      <c r="B972" s="127"/>
      <c r="C972" s="126"/>
      <c r="D972" s="126"/>
      <c r="E972" s="126"/>
      <c r="F972" s="126"/>
      <c r="G972" s="126"/>
      <c r="H972" s="126"/>
      <c r="I972" s="126"/>
      <c r="J972" s="126"/>
      <c r="K972" s="126"/>
      <c r="L972" s="126"/>
      <c r="M972" s="126"/>
      <c r="N972" s="126"/>
      <c r="O972" s="126"/>
      <c r="P972" s="126"/>
      <c r="Q972" s="126"/>
      <c r="R972" s="126"/>
      <c r="S972" s="126"/>
      <c r="T972" s="63"/>
    </row>
    <row r="973" ht="15.75" customHeight="1">
      <c r="A973" s="63"/>
      <c r="B973" s="127"/>
      <c r="C973" s="126"/>
      <c r="D973" s="126"/>
      <c r="E973" s="126"/>
      <c r="F973" s="126"/>
      <c r="G973" s="126"/>
      <c r="H973" s="126"/>
      <c r="I973" s="126"/>
      <c r="J973" s="126"/>
      <c r="K973" s="126"/>
      <c r="L973" s="126"/>
      <c r="M973" s="126"/>
      <c r="N973" s="126"/>
      <c r="O973" s="126"/>
      <c r="P973" s="126"/>
      <c r="Q973" s="126"/>
      <c r="R973" s="126"/>
      <c r="S973" s="126"/>
      <c r="T973" s="63"/>
    </row>
    <row r="974" ht="15.75" customHeight="1">
      <c r="A974" s="63"/>
      <c r="B974" s="127"/>
      <c r="C974" s="126"/>
      <c r="D974" s="126"/>
      <c r="E974" s="126"/>
      <c r="F974" s="126"/>
      <c r="G974" s="126"/>
      <c r="H974" s="126"/>
      <c r="I974" s="126"/>
      <c r="J974" s="126"/>
      <c r="K974" s="126"/>
      <c r="L974" s="126"/>
      <c r="M974" s="126"/>
      <c r="N974" s="126"/>
      <c r="O974" s="126"/>
      <c r="P974" s="126"/>
      <c r="Q974" s="126"/>
      <c r="R974" s="126"/>
      <c r="S974" s="126"/>
      <c r="T974" s="63"/>
    </row>
    <row r="975" ht="15.75" customHeight="1">
      <c r="A975" s="63"/>
      <c r="B975" s="127"/>
      <c r="C975" s="126"/>
      <c r="D975" s="126"/>
      <c r="E975" s="126"/>
      <c r="F975" s="126"/>
      <c r="G975" s="126"/>
      <c r="H975" s="126"/>
      <c r="I975" s="126"/>
      <c r="J975" s="126"/>
      <c r="K975" s="126"/>
      <c r="L975" s="126"/>
      <c r="M975" s="126"/>
      <c r="N975" s="126"/>
      <c r="O975" s="126"/>
      <c r="P975" s="126"/>
      <c r="Q975" s="126"/>
      <c r="R975" s="126"/>
      <c r="S975" s="126"/>
      <c r="T975" s="63"/>
    </row>
    <row r="976" ht="15.75" customHeight="1">
      <c r="A976" s="63"/>
      <c r="B976" s="127"/>
      <c r="C976" s="126"/>
      <c r="D976" s="126"/>
      <c r="E976" s="126"/>
      <c r="F976" s="126"/>
      <c r="G976" s="126"/>
      <c r="H976" s="126"/>
      <c r="I976" s="126"/>
      <c r="J976" s="126"/>
      <c r="K976" s="126"/>
      <c r="L976" s="126"/>
      <c r="M976" s="126"/>
      <c r="N976" s="126"/>
      <c r="O976" s="126"/>
      <c r="P976" s="126"/>
      <c r="Q976" s="126"/>
      <c r="R976" s="126"/>
      <c r="S976" s="126"/>
      <c r="T976" s="63"/>
    </row>
    <row r="977" ht="15.75" customHeight="1">
      <c r="A977" s="63"/>
      <c r="B977" s="127"/>
      <c r="C977" s="126"/>
      <c r="D977" s="126"/>
      <c r="E977" s="126"/>
      <c r="F977" s="126"/>
      <c r="G977" s="126"/>
      <c r="H977" s="126"/>
      <c r="I977" s="126"/>
      <c r="J977" s="126"/>
      <c r="K977" s="126"/>
      <c r="L977" s="126"/>
      <c r="M977" s="126"/>
      <c r="N977" s="126"/>
      <c r="O977" s="126"/>
      <c r="P977" s="126"/>
      <c r="Q977" s="126"/>
      <c r="R977" s="126"/>
      <c r="S977" s="126"/>
      <c r="T977" s="63"/>
    </row>
    <row r="978" ht="15.75" customHeight="1">
      <c r="A978" s="63"/>
      <c r="B978" s="127"/>
      <c r="C978" s="126"/>
      <c r="D978" s="126"/>
      <c r="E978" s="126"/>
      <c r="F978" s="126"/>
      <c r="G978" s="126"/>
      <c r="H978" s="126"/>
      <c r="I978" s="126"/>
      <c r="J978" s="126"/>
      <c r="K978" s="126"/>
      <c r="L978" s="126"/>
      <c r="M978" s="126"/>
      <c r="N978" s="126"/>
      <c r="O978" s="126"/>
      <c r="P978" s="126"/>
      <c r="Q978" s="126"/>
      <c r="R978" s="126"/>
      <c r="S978" s="126"/>
      <c r="T978" s="63"/>
    </row>
    <row r="979" ht="15.75" customHeight="1">
      <c r="A979" s="63"/>
      <c r="B979" s="127"/>
      <c r="C979" s="126"/>
      <c r="D979" s="126"/>
      <c r="E979" s="126"/>
      <c r="F979" s="126"/>
      <c r="G979" s="126"/>
      <c r="H979" s="126"/>
      <c r="I979" s="126"/>
      <c r="J979" s="126"/>
      <c r="K979" s="126"/>
      <c r="L979" s="126"/>
      <c r="M979" s="126"/>
      <c r="N979" s="126"/>
      <c r="O979" s="126"/>
      <c r="P979" s="126"/>
      <c r="Q979" s="126"/>
      <c r="R979" s="126"/>
      <c r="S979" s="126"/>
      <c r="T979" s="63"/>
    </row>
    <row r="980" ht="15.75" customHeight="1">
      <c r="A980" s="63"/>
      <c r="B980" s="127"/>
      <c r="C980" s="126"/>
      <c r="D980" s="126"/>
      <c r="E980" s="126"/>
      <c r="F980" s="126"/>
      <c r="G980" s="126"/>
      <c r="H980" s="126"/>
      <c r="I980" s="126"/>
      <c r="J980" s="126"/>
      <c r="K980" s="126"/>
      <c r="L980" s="126"/>
      <c r="M980" s="126"/>
      <c r="N980" s="126"/>
      <c r="O980" s="126"/>
      <c r="P980" s="126"/>
      <c r="Q980" s="126"/>
      <c r="R980" s="126"/>
      <c r="S980" s="126"/>
      <c r="T980" s="63"/>
    </row>
    <row r="981" ht="15.75" customHeight="1">
      <c r="A981" s="63"/>
      <c r="B981" s="127"/>
      <c r="C981" s="126"/>
      <c r="D981" s="126"/>
      <c r="E981" s="126"/>
      <c r="F981" s="126"/>
      <c r="G981" s="126"/>
      <c r="H981" s="126"/>
      <c r="I981" s="126"/>
      <c r="J981" s="126"/>
      <c r="K981" s="126"/>
      <c r="L981" s="126"/>
      <c r="M981" s="126"/>
      <c r="N981" s="126"/>
      <c r="O981" s="126"/>
      <c r="P981" s="126"/>
      <c r="Q981" s="126"/>
      <c r="R981" s="126"/>
      <c r="S981" s="126"/>
      <c r="T981" s="63"/>
    </row>
    <row r="982" ht="15.75" customHeight="1">
      <c r="A982" s="63"/>
      <c r="B982" s="127"/>
      <c r="C982" s="126"/>
      <c r="D982" s="126"/>
      <c r="E982" s="126"/>
      <c r="F982" s="126"/>
      <c r="G982" s="126"/>
      <c r="H982" s="126"/>
      <c r="I982" s="126"/>
      <c r="J982" s="126"/>
      <c r="K982" s="126"/>
      <c r="L982" s="126"/>
      <c r="M982" s="126"/>
      <c r="N982" s="126"/>
      <c r="O982" s="126"/>
      <c r="P982" s="126"/>
      <c r="Q982" s="126"/>
      <c r="R982" s="126"/>
      <c r="S982" s="126"/>
      <c r="T982" s="63"/>
    </row>
    <row r="983" ht="15.75" customHeight="1">
      <c r="A983" s="63"/>
      <c r="B983" s="127"/>
      <c r="C983" s="126"/>
      <c r="D983" s="126"/>
      <c r="E983" s="126"/>
      <c r="F983" s="126"/>
      <c r="G983" s="126"/>
      <c r="H983" s="126"/>
      <c r="I983" s="126"/>
      <c r="J983" s="126"/>
      <c r="K983" s="126"/>
      <c r="L983" s="126"/>
      <c r="M983" s="126"/>
      <c r="N983" s="126"/>
      <c r="O983" s="126"/>
      <c r="P983" s="126"/>
      <c r="Q983" s="126"/>
      <c r="R983" s="126"/>
      <c r="S983" s="126"/>
      <c r="T983" s="63"/>
    </row>
    <row r="984" ht="15.75" customHeight="1">
      <c r="A984" s="63"/>
      <c r="B984" s="127"/>
      <c r="C984" s="126"/>
      <c r="D984" s="126"/>
      <c r="E984" s="126"/>
      <c r="F984" s="126"/>
      <c r="G984" s="126"/>
      <c r="H984" s="126"/>
      <c r="I984" s="126"/>
      <c r="J984" s="126"/>
      <c r="K984" s="126"/>
      <c r="L984" s="126"/>
      <c r="M984" s="126"/>
      <c r="N984" s="126"/>
      <c r="O984" s="126"/>
      <c r="P984" s="126"/>
      <c r="Q984" s="126"/>
      <c r="R984" s="126"/>
      <c r="S984" s="126"/>
      <c r="T984" s="63"/>
    </row>
    <row r="985" ht="15.75" customHeight="1">
      <c r="A985" s="63"/>
      <c r="B985" s="127"/>
      <c r="C985" s="126"/>
      <c r="D985" s="126"/>
      <c r="E985" s="126"/>
      <c r="F985" s="126"/>
      <c r="G985" s="126"/>
      <c r="H985" s="126"/>
      <c r="I985" s="126"/>
      <c r="J985" s="126"/>
      <c r="K985" s="126"/>
      <c r="L985" s="126"/>
      <c r="M985" s="126"/>
      <c r="N985" s="126"/>
      <c r="O985" s="126"/>
      <c r="P985" s="126"/>
      <c r="Q985" s="126"/>
      <c r="R985" s="126"/>
      <c r="S985" s="126"/>
      <c r="T985" s="63"/>
    </row>
    <row r="986" ht="15.75" customHeight="1">
      <c r="A986" s="63"/>
      <c r="B986" s="127"/>
      <c r="C986" s="126"/>
      <c r="D986" s="126"/>
      <c r="E986" s="126"/>
      <c r="F986" s="126"/>
      <c r="G986" s="126"/>
      <c r="H986" s="126"/>
      <c r="I986" s="126"/>
      <c r="J986" s="126"/>
      <c r="K986" s="126"/>
      <c r="L986" s="126"/>
      <c r="M986" s="126"/>
      <c r="N986" s="126"/>
      <c r="O986" s="126"/>
      <c r="P986" s="126"/>
      <c r="Q986" s="126"/>
      <c r="R986" s="126"/>
      <c r="S986" s="126"/>
      <c r="T986" s="63"/>
    </row>
    <row r="987" ht="15.75" customHeight="1">
      <c r="A987" s="63"/>
      <c r="B987" s="127"/>
      <c r="C987" s="126"/>
      <c r="D987" s="126"/>
      <c r="E987" s="126"/>
      <c r="F987" s="126"/>
      <c r="G987" s="126"/>
      <c r="H987" s="126"/>
      <c r="I987" s="126"/>
      <c r="J987" s="126"/>
      <c r="K987" s="126"/>
      <c r="L987" s="126"/>
      <c r="M987" s="126"/>
      <c r="N987" s="126"/>
      <c r="O987" s="126"/>
      <c r="P987" s="126"/>
      <c r="Q987" s="126"/>
      <c r="R987" s="126"/>
      <c r="S987" s="126"/>
      <c r="T987" s="63"/>
    </row>
    <row r="988" ht="15.75" customHeight="1">
      <c r="A988" s="63"/>
      <c r="B988" s="127"/>
      <c r="C988" s="126"/>
      <c r="D988" s="126"/>
      <c r="E988" s="126"/>
      <c r="F988" s="126"/>
      <c r="G988" s="126"/>
      <c r="H988" s="126"/>
      <c r="I988" s="126"/>
      <c r="J988" s="126"/>
      <c r="K988" s="126"/>
      <c r="L988" s="126"/>
      <c r="M988" s="126"/>
      <c r="N988" s="126"/>
      <c r="O988" s="126"/>
      <c r="P988" s="126"/>
      <c r="Q988" s="126"/>
      <c r="R988" s="126"/>
      <c r="S988" s="126"/>
      <c r="T988" s="63"/>
    </row>
    <row r="989" ht="15.75" customHeight="1">
      <c r="A989" s="63"/>
      <c r="B989" s="127"/>
      <c r="C989" s="126"/>
      <c r="D989" s="126"/>
      <c r="E989" s="126"/>
      <c r="F989" s="126"/>
      <c r="G989" s="126"/>
      <c r="H989" s="126"/>
      <c r="I989" s="126"/>
      <c r="J989" s="126"/>
      <c r="K989" s="126"/>
      <c r="L989" s="126"/>
      <c r="M989" s="126"/>
      <c r="N989" s="126"/>
      <c r="O989" s="126"/>
      <c r="P989" s="126"/>
      <c r="Q989" s="126"/>
      <c r="R989" s="126"/>
      <c r="S989" s="126"/>
      <c r="T989" s="63"/>
    </row>
    <row r="990" ht="15.75" customHeight="1">
      <c r="A990" s="63"/>
      <c r="B990" s="127"/>
      <c r="C990" s="126"/>
      <c r="D990" s="126"/>
      <c r="E990" s="126"/>
      <c r="F990" s="126"/>
      <c r="G990" s="126"/>
      <c r="H990" s="126"/>
      <c r="I990" s="126"/>
      <c r="J990" s="126"/>
      <c r="K990" s="126"/>
      <c r="L990" s="126"/>
      <c r="M990" s="126"/>
      <c r="N990" s="126"/>
      <c r="O990" s="126"/>
      <c r="P990" s="126"/>
      <c r="Q990" s="126"/>
      <c r="R990" s="126"/>
      <c r="S990" s="126"/>
      <c r="T990" s="63"/>
    </row>
    <row r="991" ht="15.75" customHeight="1">
      <c r="A991" s="63"/>
      <c r="B991" s="127"/>
      <c r="C991" s="126"/>
      <c r="D991" s="126"/>
      <c r="E991" s="126"/>
      <c r="F991" s="126"/>
      <c r="G991" s="126"/>
      <c r="H991" s="126"/>
      <c r="I991" s="126"/>
      <c r="J991" s="126"/>
      <c r="K991" s="126"/>
      <c r="L991" s="126"/>
      <c r="M991" s="126"/>
      <c r="N991" s="126"/>
      <c r="O991" s="126"/>
      <c r="P991" s="126"/>
      <c r="Q991" s="126"/>
      <c r="R991" s="126"/>
      <c r="S991" s="126"/>
      <c r="T991" s="63"/>
    </row>
    <row r="992" ht="15.75" customHeight="1">
      <c r="A992" s="63"/>
      <c r="B992" s="127"/>
      <c r="C992" s="126"/>
      <c r="D992" s="126"/>
      <c r="E992" s="126"/>
      <c r="F992" s="126"/>
      <c r="G992" s="126"/>
      <c r="H992" s="126"/>
      <c r="I992" s="126"/>
      <c r="J992" s="126"/>
      <c r="K992" s="126"/>
      <c r="L992" s="126"/>
      <c r="M992" s="126"/>
      <c r="N992" s="126"/>
      <c r="O992" s="126"/>
      <c r="P992" s="126"/>
      <c r="Q992" s="126"/>
      <c r="R992" s="126"/>
      <c r="S992" s="126"/>
      <c r="T992" s="63"/>
    </row>
    <row r="993" ht="15.75" customHeight="1">
      <c r="A993" s="63"/>
      <c r="B993" s="127"/>
      <c r="C993" s="126"/>
      <c r="D993" s="126"/>
      <c r="E993" s="126"/>
      <c r="F993" s="126"/>
      <c r="G993" s="126"/>
      <c r="H993" s="126"/>
      <c r="I993" s="126"/>
      <c r="J993" s="126"/>
      <c r="K993" s="126"/>
      <c r="L993" s="126"/>
      <c r="M993" s="126"/>
      <c r="N993" s="126"/>
      <c r="O993" s="126"/>
      <c r="P993" s="126"/>
      <c r="Q993" s="126"/>
      <c r="R993" s="126"/>
      <c r="S993" s="126"/>
      <c r="T993" s="63"/>
    </row>
    <row r="994" ht="15.75" customHeight="1">
      <c r="A994" s="63"/>
      <c r="B994" s="127"/>
      <c r="C994" s="126"/>
      <c r="D994" s="126"/>
      <c r="E994" s="126"/>
      <c r="F994" s="126"/>
      <c r="G994" s="126"/>
      <c r="H994" s="126"/>
      <c r="I994" s="126"/>
      <c r="J994" s="126"/>
      <c r="K994" s="126"/>
      <c r="L994" s="126"/>
      <c r="M994" s="126"/>
      <c r="N994" s="126"/>
      <c r="O994" s="126"/>
      <c r="P994" s="126"/>
      <c r="Q994" s="126"/>
      <c r="R994" s="126"/>
      <c r="S994" s="126"/>
      <c r="T994" s="63"/>
    </row>
    <row r="995" ht="15.75" customHeight="1">
      <c r="A995" s="63"/>
      <c r="B995" s="127"/>
      <c r="C995" s="126"/>
      <c r="D995" s="126"/>
      <c r="E995" s="126"/>
      <c r="F995" s="126"/>
      <c r="G995" s="126"/>
      <c r="H995" s="126"/>
      <c r="I995" s="126"/>
      <c r="J995" s="126"/>
      <c r="K995" s="126"/>
      <c r="L995" s="126"/>
      <c r="M995" s="126"/>
      <c r="N995" s="126"/>
      <c r="O995" s="126"/>
      <c r="P995" s="126"/>
      <c r="Q995" s="126"/>
      <c r="R995" s="126"/>
      <c r="S995" s="126"/>
      <c r="T995" s="63"/>
    </row>
    <row r="996" ht="15.75" customHeight="1">
      <c r="A996" s="63"/>
      <c r="B996" s="127"/>
      <c r="C996" s="126"/>
      <c r="D996" s="126"/>
      <c r="E996" s="126"/>
      <c r="F996" s="126"/>
      <c r="G996" s="126"/>
      <c r="H996" s="126"/>
      <c r="I996" s="126"/>
      <c r="J996" s="126"/>
      <c r="K996" s="126"/>
      <c r="L996" s="126"/>
      <c r="M996" s="126"/>
      <c r="N996" s="126"/>
      <c r="O996" s="126"/>
      <c r="P996" s="126"/>
      <c r="Q996" s="126"/>
      <c r="R996" s="126"/>
      <c r="S996" s="126"/>
      <c r="T996" s="63"/>
    </row>
    <row r="997" ht="15.75" customHeight="1">
      <c r="A997" s="63"/>
      <c r="B997" s="127"/>
      <c r="C997" s="126"/>
      <c r="D997" s="126"/>
      <c r="E997" s="126"/>
      <c r="F997" s="126"/>
      <c r="G997" s="126"/>
      <c r="H997" s="126"/>
      <c r="I997" s="126"/>
      <c r="J997" s="126"/>
      <c r="K997" s="126"/>
      <c r="L997" s="126"/>
      <c r="M997" s="126"/>
      <c r="N997" s="126"/>
      <c r="O997" s="126"/>
      <c r="P997" s="126"/>
      <c r="Q997" s="126"/>
      <c r="R997" s="126"/>
      <c r="S997" s="126"/>
      <c r="T997" s="63"/>
    </row>
    <row r="998" ht="15.75" customHeight="1">
      <c r="A998" s="63"/>
      <c r="B998" s="127"/>
      <c r="C998" s="126"/>
      <c r="D998" s="126"/>
      <c r="E998" s="126"/>
      <c r="F998" s="126"/>
      <c r="G998" s="126"/>
      <c r="H998" s="126"/>
      <c r="I998" s="126"/>
      <c r="J998" s="126"/>
      <c r="K998" s="126"/>
      <c r="L998" s="126"/>
      <c r="M998" s="126"/>
      <c r="N998" s="126"/>
      <c r="O998" s="126"/>
      <c r="P998" s="126"/>
      <c r="Q998" s="126"/>
      <c r="R998" s="126"/>
      <c r="S998" s="126"/>
      <c r="T998" s="63"/>
    </row>
  </sheetData>
  <mergeCells count="10">
    <mergeCell ref="G4:H4"/>
    <mergeCell ref="I4:J4"/>
    <mergeCell ref="C1:J1"/>
    <mergeCell ref="C3:D3"/>
    <mergeCell ref="E3:F3"/>
    <mergeCell ref="G3:H3"/>
    <mergeCell ref="I3:J3"/>
    <mergeCell ref="C4:D4"/>
    <mergeCell ref="E4:F4"/>
    <mergeCell ref="B21:E21"/>
  </mergeCells>
  <printOptions/>
  <pageMargins bottom="0.4" footer="0.0" header="0.0" left="0.4" right="0.4" top="0.4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DB9CA"/>
    <pageSetUpPr fitToPage="1"/>
  </sheetPr>
  <sheetViews>
    <sheetView showGridLines="0" workbookViewId="0"/>
  </sheetViews>
  <sheetFormatPr customHeight="1" defaultColWidth="11.22" defaultRowHeight="15.0"/>
  <cols>
    <col customWidth="1" min="1" max="1" width="3.33"/>
    <col customWidth="1" min="2" max="2" width="53.33"/>
    <col customWidth="1" min="3" max="18" width="13.89"/>
    <col customWidth="1" min="19" max="19" width="15.89"/>
    <col customWidth="1" min="20" max="20" width="1.22"/>
  </cols>
  <sheetData>
    <row r="1" ht="49.5" customHeight="1">
      <c r="A1" s="1"/>
      <c r="B1" s="2" t="s">
        <v>0</v>
      </c>
      <c r="C1" s="3" t="s">
        <v>1</v>
      </c>
      <c r="D1" s="4"/>
      <c r="E1" s="4"/>
      <c r="F1" s="4"/>
      <c r="G1" s="4"/>
      <c r="H1" s="4"/>
      <c r="I1" s="4"/>
      <c r="J1" s="5"/>
      <c r="K1" s="1"/>
      <c r="L1" s="1"/>
      <c r="M1" s="1"/>
      <c r="N1" s="1"/>
      <c r="O1" s="1"/>
      <c r="P1" s="1"/>
      <c r="Q1" s="1"/>
      <c r="R1" s="1"/>
      <c r="S1" s="1"/>
      <c r="T1" s="1"/>
    </row>
    <row r="2" ht="25.5" customHeight="1">
      <c r="A2" s="1"/>
      <c r="B2" s="6" t="s">
        <v>2</v>
      </c>
      <c r="C2" s="7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8.75" customHeight="1">
      <c r="A3" s="8"/>
      <c r="B3" s="9" t="s">
        <v>3</v>
      </c>
      <c r="C3" s="10" t="s">
        <v>4</v>
      </c>
      <c r="D3" s="11"/>
      <c r="E3" s="10" t="s">
        <v>5</v>
      </c>
      <c r="F3" s="11"/>
      <c r="G3" s="10" t="s">
        <v>6</v>
      </c>
      <c r="H3" s="11"/>
      <c r="I3" s="10" t="s">
        <v>7</v>
      </c>
      <c r="J3" s="11"/>
      <c r="K3" s="12"/>
      <c r="L3" s="13"/>
      <c r="M3" s="13"/>
      <c r="N3" s="13"/>
      <c r="O3" s="13"/>
      <c r="P3" s="13"/>
      <c r="Q3" s="13"/>
      <c r="R3" s="13"/>
      <c r="S3" s="13"/>
      <c r="T3" s="8"/>
    </row>
    <row r="4" ht="37.5" customHeight="1">
      <c r="A4" s="8"/>
      <c r="B4" s="14"/>
      <c r="C4" s="15"/>
      <c r="D4" s="16"/>
      <c r="E4" s="15"/>
      <c r="F4" s="16"/>
      <c r="G4" s="17" t="s">
        <v>11</v>
      </c>
      <c r="H4" s="16"/>
      <c r="I4" s="17" t="s">
        <v>11</v>
      </c>
      <c r="J4" s="16"/>
      <c r="K4" s="12"/>
      <c r="L4" s="13"/>
      <c r="M4" s="13"/>
      <c r="N4" s="13"/>
      <c r="O4" s="13"/>
      <c r="P4" s="13"/>
      <c r="Q4" s="13"/>
      <c r="R4" s="13"/>
      <c r="S4" s="13"/>
      <c r="T4" s="8"/>
    </row>
    <row r="5" ht="39.75" customHeight="1">
      <c r="A5" s="18"/>
      <c r="B5" s="19" t="s">
        <v>12</v>
      </c>
      <c r="C5" s="20"/>
      <c r="D5" s="20"/>
      <c r="E5" s="20"/>
      <c r="F5" s="21"/>
      <c r="G5" s="20"/>
      <c r="H5" s="20"/>
      <c r="I5" s="20"/>
      <c r="J5" s="21"/>
      <c r="K5" s="20"/>
      <c r="L5" s="20"/>
      <c r="M5" s="20"/>
      <c r="N5" s="21"/>
      <c r="O5" s="20"/>
      <c r="P5" s="20"/>
      <c r="Q5" s="20"/>
      <c r="R5" s="21"/>
      <c r="S5" s="21"/>
      <c r="T5" s="18"/>
    </row>
    <row r="6" ht="37.5" customHeight="1">
      <c r="A6" s="8"/>
      <c r="B6" s="22" t="s">
        <v>13</v>
      </c>
      <c r="C6" s="23" t="s">
        <v>14</v>
      </c>
      <c r="D6" s="23" t="s">
        <v>15</v>
      </c>
      <c r="E6" s="23" t="s">
        <v>16</v>
      </c>
      <c r="F6" s="24" t="s">
        <v>17</v>
      </c>
      <c r="G6" s="25" t="s">
        <v>18</v>
      </c>
      <c r="H6" s="23" t="s">
        <v>19</v>
      </c>
      <c r="I6" s="23" t="s">
        <v>20</v>
      </c>
      <c r="J6" s="24" t="s">
        <v>21</v>
      </c>
      <c r="K6" s="25" t="s">
        <v>22</v>
      </c>
      <c r="L6" s="23" t="s">
        <v>23</v>
      </c>
      <c r="M6" s="23" t="s">
        <v>24</v>
      </c>
      <c r="N6" s="26" t="s">
        <v>25</v>
      </c>
      <c r="O6" s="23" t="s">
        <v>26</v>
      </c>
      <c r="P6" s="23" t="s">
        <v>27</v>
      </c>
      <c r="Q6" s="23" t="s">
        <v>28</v>
      </c>
      <c r="R6" s="26" t="s">
        <v>29</v>
      </c>
      <c r="S6" s="27" t="s">
        <v>30</v>
      </c>
      <c r="T6" s="8"/>
    </row>
    <row r="7" ht="22.5" customHeight="1">
      <c r="A7" s="28"/>
      <c r="B7" s="29" t="s">
        <v>31</v>
      </c>
      <c r="C7" s="30"/>
      <c r="D7" s="31">
        <f t="shared" ref="D7:E7" si="1">C76</f>
        <v>0</v>
      </c>
      <c r="E7" s="32">
        <f t="shared" si="1"/>
        <v>0</v>
      </c>
      <c r="F7" s="33"/>
      <c r="G7" s="34">
        <f>E76</f>
        <v>0</v>
      </c>
      <c r="H7" s="32">
        <f t="shared" ref="H7:I7" si="2">G76</f>
        <v>0</v>
      </c>
      <c r="I7" s="32">
        <f t="shared" si="2"/>
        <v>0</v>
      </c>
      <c r="J7" s="33"/>
      <c r="K7" s="34">
        <f>I76</f>
        <v>0</v>
      </c>
      <c r="L7" s="32">
        <f t="shared" ref="L7:M7" si="3">K76</f>
        <v>0</v>
      </c>
      <c r="M7" s="32">
        <f t="shared" si="3"/>
        <v>0</v>
      </c>
      <c r="N7" s="35"/>
      <c r="O7" s="34">
        <f>M76</f>
        <v>0</v>
      </c>
      <c r="P7" s="32">
        <f t="shared" ref="P7:Q7" si="4">O76</f>
        <v>0</v>
      </c>
      <c r="Q7" s="32">
        <f t="shared" si="4"/>
        <v>0</v>
      </c>
      <c r="R7" s="36"/>
      <c r="S7" s="37"/>
      <c r="T7" s="28"/>
    </row>
    <row r="8" ht="15.0" customHeight="1">
      <c r="A8" s="38"/>
      <c r="B8" s="39"/>
      <c r="C8" s="20"/>
      <c r="D8" s="20"/>
      <c r="E8" s="20"/>
      <c r="F8" s="40"/>
      <c r="G8" s="20"/>
      <c r="H8" s="20"/>
      <c r="I8" s="20"/>
      <c r="J8" s="40"/>
      <c r="K8" s="20"/>
      <c r="L8" s="20"/>
      <c r="M8" s="20"/>
      <c r="N8" s="40"/>
      <c r="O8" s="20"/>
      <c r="P8" s="20"/>
      <c r="Q8" s="20"/>
      <c r="R8" s="40"/>
      <c r="S8" s="40"/>
      <c r="T8" s="38"/>
    </row>
    <row r="9" ht="37.5" customHeight="1">
      <c r="A9" s="41"/>
      <c r="B9" s="42" t="s">
        <v>32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1"/>
    </row>
    <row r="10" ht="22.5" customHeight="1">
      <c r="A10" s="44"/>
      <c r="B10" s="45" t="s">
        <v>33</v>
      </c>
      <c r="C10" s="46"/>
      <c r="D10" s="46"/>
      <c r="E10" s="46"/>
      <c r="F10" s="47">
        <f t="shared" ref="F10:F18" si="5">SUM(C10:E10)</f>
        <v>0</v>
      </c>
      <c r="G10" s="48"/>
      <c r="H10" s="46"/>
      <c r="I10" s="46"/>
      <c r="J10" s="47">
        <f t="shared" ref="J10:J18" si="6">SUM(G10:I10)</f>
        <v>0</v>
      </c>
      <c r="K10" s="48"/>
      <c r="L10" s="46"/>
      <c r="M10" s="46"/>
      <c r="N10" s="47">
        <f t="shared" ref="N10:N18" si="7">SUM(K10:M10)</f>
        <v>0</v>
      </c>
      <c r="O10" s="48"/>
      <c r="P10" s="46"/>
      <c r="Q10" s="46"/>
      <c r="R10" s="49">
        <f t="shared" ref="R10:R18" si="8">SUM(O10:Q10)</f>
        <v>0</v>
      </c>
      <c r="S10" s="50">
        <f t="shared" ref="S10:S19" si="9">SUM(F10,J10,N10,R10)</f>
        <v>0</v>
      </c>
      <c r="T10" s="44"/>
    </row>
    <row r="11" ht="22.5" customHeight="1">
      <c r="A11" s="44"/>
      <c r="B11" s="45" t="s">
        <v>34</v>
      </c>
      <c r="C11" s="46"/>
      <c r="D11" s="46"/>
      <c r="E11" s="46"/>
      <c r="F11" s="47">
        <f t="shared" si="5"/>
        <v>0</v>
      </c>
      <c r="G11" s="48"/>
      <c r="H11" s="46"/>
      <c r="I11" s="46"/>
      <c r="J11" s="47">
        <f t="shared" si="6"/>
        <v>0</v>
      </c>
      <c r="K11" s="48"/>
      <c r="L11" s="46"/>
      <c r="M11" s="46"/>
      <c r="N11" s="47">
        <f t="shared" si="7"/>
        <v>0</v>
      </c>
      <c r="O11" s="48"/>
      <c r="P11" s="46"/>
      <c r="Q11" s="46"/>
      <c r="R11" s="49">
        <f t="shared" si="8"/>
        <v>0</v>
      </c>
      <c r="S11" s="50">
        <f t="shared" si="9"/>
        <v>0</v>
      </c>
      <c r="T11" s="44"/>
    </row>
    <row r="12" ht="22.5" customHeight="1">
      <c r="A12" s="44"/>
      <c r="B12" s="45" t="s">
        <v>35</v>
      </c>
      <c r="C12" s="46"/>
      <c r="D12" s="46"/>
      <c r="E12" s="46"/>
      <c r="F12" s="47">
        <f t="shared" si="5"/>
        <v>0</v>
      </c>
      <c r="G12" s="46"/>
      <c r="H12" s="46"/>
      <c r="I12" s="46"/>
      <c r="J12" s="47">
        <f t="shared" si="6"/>
        <v>0</v>
      </c>
      <c r="K12" s="48"/>
      <c r="L12" s="48"/>
      <c r="M12" s="48"/>
      <c r="N12" s="47">
        <f t="shared" si="7"/>
        <v>0</v>
      </c>
      <c r="O12" s="48"/>
      <c r="P12" s="48"/>
      <c r="Q12" s="48"/>
      <c r="R12" s="49">
        <f t="shared" si="8"/>
        <v>0</v>
      </c>
      <c r="S12" s="50">
        <f t="shared" si="9"/>
        <v>0</v>
      </c>
      <c r="T12" s="44"/>
    </row>
    <row r="13" ht="22.5" customHeight="1">
      <c r="A13" s="44"/>
      <c r="B13" s="45" t="s">
        <v>36</v>
      </c>
      <c r="C13" s="46"/>
      <c r="D13" s="46"/>
      <c r="E13" s="46"/>
      <c r="F13" s="47">
        <f t="shared" si="5"/>
        <v>0</v>
      </c>
      <c r="G13" s="48"/>
      <c r="H13" s="46"/>
      <c r="I13" s="46"/>
      <c r="J13" s="47">
        <f t="shared" si="6"/>
        <v>0</v>
      </c>
      <c r="K13" s="48"/>
      <c r="L13" s="46"/>
      <c r="M13" s="46"/>
      <c r="N13" s="47">
        <f t="shared" si="7"/>
        <v>0</v>
      </c>
      <c r="O13" s="48"/>
      <c r="P13" s="46"/>
      <c r="Q13" s="46"/>
      <c r="R13" s="49">
        <f t="shared" si="8"/>
        <v>0</v>
      </c>
      <c r="S13" s="50">
        <f t="shared" si="9"/>
        <v>0</v>
      </c>
      <c r="T13" s="44"/>
    </row>
    <row r="14" ht="22.5" customHeight="1">
      <c r="A14" s="44"/>
      <c r="B14" s="45" t="s">
        <v>37</v>
      </c>
      <c r="C14" s="46"/>
      <c r="D14" s="46"/>
      <c r="E14" s="46"/>
      <c r="F14" s="47">
        <f t="shared" si="5"/>
        <v>0</v>
      </c>
      <c r="G14" s="48"/>
      <c r="H14" s="46"/>
      <c r="I14" s="46"/>
      <c r="J14" s="47">
        <f t="shared" si="6"/>
        <v>0</v>
      </c>
      <c r="K14" s="48"/>
      <c r="L14" s="46"/>
      <c r="M14" s="46"/>
      <c r="N14" s="47">
        <f t="shared" si="7"/>
        <v>0</v>
      </c>
      <c r="O14" s="48"/>
      <c r="P14" s="46"/>
      <c r="Q14" s="46"/>
      <c r="R14" s="49">
        <f t="shared" si="8"/>
        <v>0</v>
      </c>
      <c r="S14" s="50">
        <f t="shared" si="9"/>
        <v>0</v>
      </c>
      <c r="T14" s="44"/>
    </row>
    <row r="15" ht="22.5" customHeight="1">
      <c r="A15" s="44"/>
      <c r="B15" s="45" t="s">
        <v>38</v>
      </c>
      <c r="C15" s="46"/>
      <c r="D15" s="46"/>
      <c r="E15" s="46"/>
      <c r="F15" s="47">
        <f t="shared" si="5"/>
        <v>0</v>
      </c>
      <c r="G15" s="48"/>
      <c r="H15" s="46"/>
      <c r="I15" s="46"/>
      <c r="J15" s="47">
        <f t="shared" si="6"/>
        <v>0</v>
      </c>
      <c r="K15" s="48"/>
      <c r="L15" s="46"/>
      <c r="M15" s="46"/>
      <c r="N15" s="47">
        <f t="shared" si="7"/>
        <v>0</v>
      </c>
      <c r="O15" s="48"/>
      <c r="P15" s="46"/>
      <c r="Q15" s="46"/>
      <c r="R15" s="49">
        <f t="shared" si="8"/>
        <v>0</v>
      </c>
      <c r="S15" s="50">
        <f t="shared" si="9"/>
        <v>0</v>
      </c>
      <c r="T15" s="44"/>
    </row>
    <row r="16" ht="22.5" customHeight="1">
      <c r="A16" s="44"/>
      <c r="B16" s="45" t="s">
        <v>39</v>
      </c>
      <c r="C16" s="46"/>
      <c r="D16" s="46"/>
      <c r="E16" s="46"/>
      <c r="F16" s="47">
        <f t="shared" si="5"/>
        <v>0</v>
      </c>
      <c r="G16" s="48"/>
      <c r="H16" s="46"/>
      <c r="I16" s="46"/>
      <c r="J16" s="47">
        <f t="shared" si="6"/>
        <v>0</v>
      </c>
      <c r="K16" s="48"/>
      <c r="L16" s="46"/>
      <c r="M16" s="46"/>
      <c r="N16" s="47">
        <f t="shared" si="7"/>
        <v>0</v>
      </c>
      <c r="O16" s="48"/>
      <c r="P16" s="46"/>
      <c r="Q16" s="46"/>
      <c r="R16" s="49">
        <f t="shared" si="8"/>
        <v>0</v>
      </c>
      <c r="S16" s="50">
        <f t="shared" si="9"/>
        <v>0</v>
      </c>
      <c r="T16" s="44"/>
    </row>
    <row r="17" ht="22.5" customHeight="1">
      <c r="A17" s="44"/>
      <c r="B17" s="45" t="s">
        <v>39</v>
      </c>
      <c r="C17" s="46"/>
      <c r="D17" s="46"/>
      <c r="E17" s="46"/>
      <c r="F17" s="47">
        <f t="shared" si="5"/>
        <v>0</v>
      </c>
      <c r="G17" s="48"/>
      <c r="H17" s="46"/>
      <c r="I17" s="46"/>
      <c r="J17" s="47">
        <f t="shared" si="6"/>
        <v>0</v>
      </c>
      <c r="K17" s="48"/>
      <c r="L17" s="46"/>
      <c r="M17" s="46"/>
      <c r="N17" s="47">
        <f t="shared" si="7"/>
        <v>0</v>
      </c>
      <c r="O17" s="48"/>
      <c r="P17" s="46"/>
      <c r="Q17" s="46"/>
      <c r="R17" s="49">
        <f t="shared" si="8"/>
        <v>0</v>
      </c>
      <c r="S17" s="50">
        <f t="shared" si="9"/>
        <v>0</v>
      </c>
      <c r="T17" s="44"/>
    </row>
    <row r="18" ht="22.5" customHeight="1">
      <c r="A18" s="44"/>
      <c r="B18" s="51" t="s">
        <v>39</v>
      </c>
      <c r="C18" s="52"/>
      <c r="D18" s="52"/>
      <c r="E18" s="52"/>
      <c r="F18" s="53">
        <f t="shared" si="5"/>
        <v>0</v>
      </c>
      <c r="G18" s="54"/>
      <c r="H18" s="52"/>
      <c r="I18" s="52"/>
      <c r="J18" s="53">
        <f t="shared" si="6"/>
        <v>0</v>
      </c>
      <c r="K18" s="54"/>
      <c r="L18" s="52"/>
      <c r="M18" s="52"/>
      <c r="N18" s="53">
        <f t="shared" si="7"/>
        <v>0</v>
      </c>
      <c r="O18" s="54"/>
      <c r="P18" s="52"/>
      <c r="Q18" s="52"/>
      <c r="R18" s="55">
        <f t="shared" si="8"/>
        <v>0</v>
      </c>
      <c r="S18" s="56">
        <f t="shared" si="9"/>
        <v>0</v>
      </c>
      <c r="T18" s="44"/>
    </row>
    <row r="19" ht="22.5" customHeight="1">
      <c r="A19" s="28"/>
      <c r="B19" s="57" t="s">
        <v>40</v>
      </c>
      <c r="C19" s="58">
        <f t="shared" ref="C19:R19" si="10">SUM(C10:C18)</f>
        <v>0</v>
      </c>
      <c r="D19" s="58">
        <f t="shared" si="10"/>
        <v>0</v>
      </c>
      <c r="E19" s="58">
        <f t="shared" si="10"/>
        <v>0</v>
      </c>
      <c r="F19" s="59">
        <f t="shared" si="10"/>
        <v>0</v>
      </c>
      <c r="G19" s="60">
        <f t="shared" si="10"/>
        <v>0</v>
      </c>
      <c r="H19" s="58">
        <f t="shared" si="10"/>
        <v>0</v>
      </c>
      <c r="I19" s="58">
        <f t="shared" si="10"/>
        <v>0</v>
      </c>
      <c r="J19" s="59">
        <f t="shared" si="10"/>
        <v>0</v>
      </c>
      <c r="K19" s="60">
        <f t="shared" si="10"/>
        <v>0</v>
      </c>
      <c r="L19" s="58">
        <f t="shared" si="10"/>
        <v>0</v>
      </c>
      <c r="M19" s="58">
        <f t="shared" si="10"/>
        <v>0</v>
      </c>
      <c r="N19" s="59">
        <f t="shared" si="10"/>
        <v>0</v>
      </c>
      <c r="O19" s="60">
        <f t="shared" si="10"/>
        <v>0</v>
      </c>
      <c r="P19" s="58">
        <f t="shared" si="10"/>
        <v>0</v>
      </c>
      <c r="Q19" s="58">
        <f t="shared" si="10"/>
        <v>0</v>
      </c>
      <c r="R19" s="61">
        <f t="shared" si="10"/>
        <v>0</v>
      </c>
      <c r="S19" s="62">
        <f t="shared" si="9"/>
        <v>0</v>
      </c>
      <c r="T19" s="28"/>
    </row>
    <row r="20" ht="15.0" customHeight="1">
      <c r="A20" s="63"/>
      <c r="B20" s="64"/>
      <c r="C20" s="65"/>
      <c r="D20" s="65"/>
      <c r="E20" s="65"/>
      <c r="F20" s="66"/>
      <c r="G20" s="65"/>
      <c r="H20" s="65"/>
      <c r="I20" s="65"/>
      <c r="J20" s="66"/>
      <c r="K20" s="65"/>
      <c r="L20" s="65"/>
      <c r="M20" s="65"/>
      <c r="N20" s="66"/>
      <c r="O20" s="65"/>
      <c r="P20" s="65"/>
      <c r="Q20" s="65"/>
      <c r="R20" s="66"/>
      <c r="S20" s="66"/>
      <c r="T20" s="63"/>
    </row>
    <row r="21" ht="37.5" customHeight="1">
      <c r="A21" s="41"/>
      <c r="B21" s="67" t="s">
        <v>41</v>
      </c>
      <c r="C21" s="68"/>
      <c r="D21" s="68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41"/>
    </row>
    <row r="22" ht="22.5" customHeight="1">
      <c r="A22" s="44"/>
      <c r="B22" s="45" t="s">
        <v>42</v>
      </c>
      <c r="C22" s="46"/>
      <c r="D22" s="46"/>
      <c r="E22" s="46"/>
      <c r="F22" s="70">
        <f t="shared" ref="F22:F28" si="11">SUM(C22:E22)</f>
        <v>0</v>
      </c>
      <c r="G22" s="48"/>
      <c r="H22" s="46"/>
      <c r="I22" s="46"/>
      <c r="J22" s="70">
        <f t="shared" ref="J22:J28" si="12">SUM(G22:I22)</f>
        <v>0</v>
      </c>
      <c r="K22" s="48"/>
      <c r="L22" s="46"/>
      <c r="M22" s="46"/>
      <c r="N22" s="70">
        <f t="shared" ref="N22:N28" si="13">SUM(K22:M22)</f>
        <v>0</v>
      </c>
      <c r="O22" s="48"/>
      <c r="P22" s="48"/>
      <c r="Q22" s="48"/>
      <c r="R22" s="71">
        <f t="shared" ref="R22:R29" si="14">SUM(O22:Q22)</f>
        <v>0</v>
      </c>
      <c r="S22" s="50">
        <f t="shared" ref="S22:S29" si="15">SUM(F22,J22,N22,R22)</f>
        <v>0</v>
      </c>
      <c r="T22" s="44"/>
    </row>
    <row r="23" ht="22.5" customHeight="1">
      <c r="A23" s="44"/>
      <c r="B23" s="45" t="s">
        <v>43</v>
      </c>
      <c r="C23" s="46"/>
      <c r="D23" s="46"/>
      <c r="E23" s="46"/>
      <c r="F23" s="70">
        <f t="shared" si="11"/>
        <v>0</v>
      </c>
      <c r="G23" s="48"/>
      <c r="H23" s="48"/>
      <c r="I23" s="48"/>
      <c r="J23" s="70">
        <f t="shared" si="12"/>
        <v>0</v>
      </c>
      <c r="K23" s="48"/>
      <c r="L23" s="46"/>
      <c r="M23" s="46"/>
      <c r="N23" s="70">
        <f t="shared" si="13"/>
        <v>0</v>
      </c>
      <c r="O23" s="48"/>
      <c r="P23" s="48"/>
      <c r="Q23" s="48"/>
      <c r="R23" s="71">
        <f t="shared" si="14"/>
        <v>0</v>
      </c>
      <c r="S23" s="50">
        <f t="shared" si="15"/>
        <v>0</v>
      </c>
      <c r="T23" s="44"/>
    </row>
    <row r="24" ht="22.5" customHeight="1">
      <c r="A24" s="44"/>
      <c r="B24" s="45" t="s">
        <v>44</v>
      </c>
      <c r="C24" s="46"/>
      <c r="D24" s="46"/>
      <c r="E24" s="46"/>
      <c r="F24" s="70">
        <f t="shared" si="11"/>
        <v>0</v>
      </c>
      <c r="G24" s="48"/>
      <c r="H24" s="48"/>
      <c r="I24" s="48"/>
      <c r="J24" s="70">
        <f t="shared" si="12"/>
        <v>0</v>
      </c>
      <c r="K24" s="48"/>
      <c r="L24" s="48"/>
      <c r="M24" s="48"/>
      <c r="N24" s="70">
        <f t="shared" si="13"/>
        <v>0</v>
      </c>
      <c r="O24" s="48"/>
      <c r="P24" s="48"/>
      <c r="Q24" s="48"/>
      <c r="R24" s="71">
        <f t="shared" si="14"/>
        <v>0</v>
      </c>
      <c r="S24" s="50">
        <f t="shared" si="15"/>
        <v>0</v>
      </c>
      <c r="T24" s="44"/>
    </row>
    <row r="25" ht="22.5" customHeight="1">
      <c r="A25" s="44"/>
      <c r="B25" s="45" t="s">
        <v>45</v>
      </c>
      <c r="C25" s="46"/>
      <c r="D25" s="46"/>
      <c r="E25" s="46"/>
      <c r="F25" s="70">
        <f t="shared" si="11"/>
        <v>0</v>
      </c>
      <c r="G25" s="48"/>
      <c r="H25" s="46"/>
      <c r="I25" s="46"/>
      <c r="J25" s="70">
        <f t="shared" si="12"/>
        <v>0</v>
      </c>
      <c r="K25" s="48"/>
      <c r="L25" s="46"/>
      <c r="M25" s="46"/>
      <c r="N25" s="70">
        <f t="shared" si="13"/>
        <v>0</v>
      </c>
      <c r="O25" s="48"/>
      <c r="P25" s="46"/>
      <c r="Q25" s="46"/>
      <c r="R25" s="71">
        <f t="shared" si="14"/>
        <v>0</v>
      </c>
      <c r="S25" s="50">
        <f t="shared" si="15"/>
        <v>0</v>
      </c>
      <c r="T25" s="44"/>
    </row>
    <row r="26" ht="22.5" customHeight="1">
      <c r="A26" s="44"/>
      <c r="B26" s="45" t="s">
        <v>39</v>
      </c>
      <c r="C26" s="46"/>
      <c r="D26" s="46"/>
      <c r="E26" s="46"/>
      <c r="F26" s="70">
        <f t="shared" si="11"/>
        <v>0</v>
      </c>
      <c r="G26" s="48"/>
      <c r="H26" s="46"/>
      <c r="I26" s="46"/>
      <c r="J26" s="70">
        <f t="shared" si="12"/>
        <v>0</v>
      </c>
      <c r="K26" s="48"/>
      <c r="L26" s="46"/>
      <c r="M26" s="46"/>
      <c r="N26" s="70">
        <f t="shared" si="13"/>
        <v>0</v>
      </c>
      <c r="O26" s="48"/>
      <c r="P26" s="46"/>
      <c r="Q26" s="46"/>
      <c r="R26" s="71">
        <f t="shared" si="14"/>
        <v>0</v>
      </c>
      <c r="S26" s="50">
        <f t="shared" si="15"/>
        <v>0</v>
      </c>
      <c r="T26" s="44"/>
    </row>
    <row r="27" ht="22.5" customHeight="1">
      <c r="A27" s="44"/>
      <c r="B27" s="45" t="s">
        <v>39</v>
      </c>
      <c r="C27" s="46"/>
      <c r="D27" s="46"/>
      <c r="E27" s="46"/>
      <c r="F27" s="70">
        <f t="shared" si="11"/>
        <v>0</v>
      </c>
      <c r="G27" s="48"/>
      <c r="H27" s="46"/>
      <c r="I27" s="46"/>
      <c r="J27" s="70">
        <f t="shared" si="12"/>
        <v>0</v>
      </c>
      <c r="K27" s="48"/>
      <c r="L27" s="46"/>
      <c r="M27" s="46"/>
      <c r="N27" s="70">
        <f t="shared" si="13"/>
        <v>0</v>
      </c>
      <c r="O27" s="48"/>
      <c r="P27" s="46"/>
      <c r="Q27" s="46"/>
      <c r="R27" s="71">
        <f t="shared" si="14"/>
        <v>0</v>
      </c>
      <c r="S27" s="50">
        <f t="shared" si="15"/>
        <v>0</v>
      </c>
      <c r="T27" s="44"/>
    </row>
    <row r="28" ht="22.5" customHeight="1">
      <c r="A28" s="44"/>
      <c r="B28" s="51" t="s">
        <v>39</v>
      </c>
      <c r="C28" s="52"/>
      <c r="D28" s="52"/>
      <c r="E28" s="52"/>
      <c r="F28" s="72">
        <f t="shared" si="11"/>
        <v>0</v>
      </c>
      <c r="G28" s="54"/>
      <c r="H28" s="52"/>
      <c r="I28" s="52"/>
      <c r="J28" s="72">
        <f t="shared" si="12"/>
        <v>0</v>
      </c>
      <c r="K28" s="54"/>
      <c r="L28" s="52"/>
      <c r="M28" s="52"/>
      <c r="N28" s="72">
        <f t="shared" si="13"/>
        <v>0</v>
      </c>
      <c r="O28" s="54"/>
      <c r="P28" s="52"/>
      <c r="Q28" s="52"/>
      <c r="R28" s="73">
        <f t="shared" si="14"/>
        <v>0</v>
      </c>
      <c r="S28" s="56">
        <f t="shared" si="15"/>
        <v>0</v>
      </c>
      <c r="T28" s="44"/>
    </row>
    <row r="29" ht="22.5" customHeight="1">
      <c r="A29" s="28"/>
      <c r="B29" s="74" t="s">
        <v>46</v>
      </c>
      <c r="C29" s="75">
        <f t="shared" ref="C29:Q29" si="16">SUM(C22:C28)</f>
        <v>0</v>
      </c>
      <c r="D29" s="75">
        <f t="shared" si="16"/>
        <v>0</v>
      </c>
      <c r="E29" s="75">
        <f t="shared" si="16"/>
        <v>0</v>
      </c>
      <c r="F29" s="76">
        <f t="shared" si="16"/>
        <v>0</v>
      </c>
      <c r="G29" s="75">
        <f t="shared" si="16"/>
        <v>0</v>
      </c>
      <c r="H29" s="75">
        <f t="shared" si="16"/>
        <v>0</v>
      </c>
      <c r="I29" s="75">
        <f t="shared" si="16"/>
        <v>0</v>
      </c>
      <c r="J29" s="77">
        <f t="shared" si="16"/>
        <v>0</v>
      </c>
      <c r="K29" s="78">
        <f t="shared" si="16"/>
        <v>0</v>
      </c>
      <c r="L29" s="75">
        <f t="shared" si="16"/>
        <v>0</v>
      </c>
      <c r="M29" s="75">
        <f t="shared" si="16"/>
        <v>0</v>
      </c>
      <c r="N29" s="77">
        <f t="shared" si="16"/>
        <v>0</v>
      </c>
      <c r="O29" s="78">
        <f t="shared" si="16"/>
        <v>0</v>
      </c>
      <c r="P29" s="75">
        <f t="shared" si="16"/>
        <v>0</v>
      </c>
      <c r="Q29" s="75">
        <f t="shared" si="16"/>
        <v>0</v>
      </c>
      <c r="R29" s="79">
        <f t="shared" si="14"/>
        <v>0</v>
      </c>
      <c r="S29" s="80">
        <f t="shared" si="15"/>
        <v>0</v>
      </c>
      <c r="T29" s="28"/>
    </row>
    <row r="30" ht="15.0" customHeight="1">
      <c r="A30" s="63"/>
      <c r="B30" s="64"/>
      <c r="C30" s="65"/>
      <c r="D30" s="65"/>
      <c r="E30" s="65"/>
      <c r="F30" s="66"/>
      <c r="G30" s="65"/>
      <c r="H30" s="65"/>
      <c r="I30" s="65"/>
      <c r="J30" s="66"/>
      <c r="K30" s="65"/>
      <c r="L30" s="65"/>
      <c r="M30" s="65"/>
      <c r="N30" s="66"/>
      <c r="O30" s="65"/>
      <c r="P30" s="65"/>
      <c r="Q30" s="65"/>
      <c r="R30" s="66"/>
      <c r="S30" s="66"/>
      <c r="T30" s="63"/>
    </row>
    <row r="31" ht="37.5" customHeight="1">
      <c r="A31" s="41"/>
      <c r="B31" s="81" t="s">
        <v>47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41"/>
    </row>
    <row r="32" ht="22.5" customHeight="1">
      <c r="A32" s="44"/>
      <c r="B32" s="45" t="s">
        <v>48</v>
      </c>
      <c r="C32" s="46"/>
      <c r="D32" s="46"/>
      <c r="E32" s="46"/>
      <c r="F32" s="82">
        <f t="shared" ref="F32:F59" si="17">SUM(C32:E32)</f>
        <v>0</v>
      </c>
      <c r="G32" s="46"/>
      <c r="H32" s="46"/>
      <c r="I32" s="46"/>
      <c r="J32" s="82">
        <f t="shared" ref="J32:J59" si="18">SUM(G32:I32)</f>
        <v>0</v>
      </c>
      <c r="K32" s="46"/>
      <c r="L32" s="46"/>
      <c r="M32" s="46"/>
      <c r="N32" s="82">
        <f t="shared" ref="N32:N59" si="19">SUM(K32:M32)</f>
        <v>0</v>
      </c>
      <c r="O32" s="46"/>
      <c r="P32" s="46"/>
      <c r="Q32" s="46"/>
      <c r="R32" s="83">
        <f t="shared" ref="R32:R60" si="20">SUM(O32:Q32)</f>
        <v>0</v>
      </c>
      <c r="S32" s="50">
        <f t="shared" ref="S32:S60" si="21">SUM(F32,J32,N32,R32)</f>
        <v>0</v>
      </c>
      <c r="T32" s="44"/>
    </row>
    <row r="33" ht="22.5" customHeight="1">
      <c r="A33" s="44"/>
      <c r="B33" s="45" t="s">
        <v>49</v>
      </c>
      <c r="C33" s="46"/>
      <c r="D33" s="46"/>
      <c r="E33" s="46"/>
      <c r="F33" s="82">
        <f t="shared" si="17"/>
        <v>0</v>
      </c>
      <c r="G33" s="48"/>
      <c r="H33" s="46"/>
      <c r="I33" s="46"/>
      <c r="J33" s="82">
        <f t="shared" si="18"/>
        <v>0</v>
      </c>
      <c r="K33" s="46"/>
      <c r="L33" s="46"/>
      <c r="M33" s="46"/>
      <c r="N33" s="82">
        <f t="shared" si="19"/>
        <v>0</v>
      </c>
      <c r="O33" s="48"/>
      <c r="P33" s="46"/>
      <c r="Q33" s="46"/>
      <c r="R33" s="83">
        <f t="shared" si="20"/>
        <v>0</v>
      </c>
      <c r="S33" s="50">
        <f t="shared" si="21"/>
        <v>0</v>
      </c>
      <c r="T33" s="44"/>
    </row>
    <row r="34" ht="22.5" customHeight="1">
      <c r="A34" s="44"/>
      <c r="B34" s="45" t="s">
        <v>50</v>
      </c>
      <c r="C34" s="46"/>
      <c r="D34" s="46"/>
      <c r="E34" s="46"/>
      <c r="F34" s="82">
        <f t="shared" si="17"/>
        <v>0</v>
      </c>
      <c r="G34" s="48"/>
      <c r="H34" s="48"/>
      <c r="I34" s="48"/>
      <c r="J34" s="82">
        <f t="shared" si="18"/>
        <v>0</v>
      </c>
      <c r="K34" s="46"/>
      <c r="L34" s="46"/>
      <c r="M34" s="46"/>
      <c r="N34" s="82">
        <f t="shared" si="19"/>
        <v>0</v>
      </c>
      <c r="O34" s="48"/>
      <c r="P34" s="48"/>
      <c r="Q34" s="48"/>
      <c r="R34" s="83">
        <f t="shared" si="20"/>
        <v>0</v>
      </c>
      <c r="S34" s="50">
        <f t="shared" si="21"/>
        <v>0</v>
      </c>
      <c r="T34" s="44"/>
    </row>
    <row r="35" ht="22.5" customHeight="1">
      <c r="A35" s="44"/>
      <c r="B35" s="45" t="s">
        <v>51</v>
      </c>
      <c r="C35" s="46"/>
      <c r="D35" s="46"/>
      <c r="E35" s="46"/>
      <c r="F35" s="82">
        <f t="shared" si="17"/>
        <v>0</v>
      </c>
      <c r="G35" s="48"/>
      <c r="H35" s="46"/>
      <c r="I35" s="46"/>
      <c r="J35" s="82">
        <f t="shared" si="18"/>
        <v>0</v>
      </c>
      <c r="K35" s="46"/>
      <c r="L35" s="46"/>
      <c r="M35" s="46"/>
      <c r="N35" s="82">
        <f t="shared" si="19"/>
        <v>0</v>
      </c>
      <c r="O35" s="48"/>
      <c r="P35" s="46"/>
      <c r="Q35" s="46"/>
      <c r="R35" s="83">
        <f t="shared" si="20"/>
        <v>0</v>
      </c>
      <c r="S35" s="50">
        <f t="shared" si="21"/>
        <v>0</v>
      </c>
      <c r="T35" s="44"/>
    </row>
    <row r="36" ht="22.5" customHeight="1">
      <c r="A36" s="44"/>
      <c r="B36" s="45" t="s">
        <v>52</v>
      </c>
      <c r="C36" s="46"/>
      <c r="D36" s="46"/>
      <c r="E36" s="46"/>
      <c r="F36" s="82">
        <f t="shared" si="17"/>
        <v>0</v>
      </c>
      <c r="G36" s="48"/>
      <c r="H36" s="46"/>
      <c r="I36" s="46"/>
      <c r="J36" s="82">
        <f t="shared" si="18"/>
        <v>0</v>
      </c>
      <c r="K36" s="46"/>
      <c r="L36" s="46"/>
      <c r="M36" s="46"/>
      <c r="N36" s="82">
        <f t="shared" si="19"/>
        <v>0</v>
      </c>
      <c r="O36" s="48"/>
      <c r="P36" s="46"/>
      <c r="Q36" s="46"/>
      <c r="R36" s="83">
        <f t="shared" si="20"/>
        <v>0</v>
      </c>
      <c r="S36" s="50">
        <f t="shared" si="21"/>
        <v>0</v>
      </c>
      <c r="T36" s="44"/>
    </row>
    <row r="37" ht="22.5" customHeight="1">
      <c r="A37" s="44"/>
      <c r="B37" s="45" t="s">
        <v>53</v>
      </c>
      <c r="C37" s="46"/>
      <c r="D37" s="46"/>
      <c r="E37" s="46"/>
      <c r="F37" s="82">
        <f t="shared" si="17"/>
        <v>0</v>
      </c>
      <c r="G37" s="48"/>
      <c r="H37" s="48"/>
      <c r="I37" s="48"/>
      <c r="J37" s="82">
        <f t="shared" si="18"/>
        <v>0</v>
      </c>
      <c r="K37" s="46"/>
      <c r="L37" s="46"/>
      <c r="M37" s="46"/>
      <c r="N37" s="82">
        <f t="shared" si="19"/>
        <v>0</v>
      </c>
      <c r="O37" s="48"/>
      <c r="P37" s="48"/>
      <c r="Q37" s="48"/>
      <c r="R37" s="83">
        <f t="shared" si="20"/>
        <v>0</v>
      </c>
      <c r="S37" s="50">
        <f t="shared" si="21"/>
        <v>0</v>
      </c>
      <c r="T37" s="44"/>
    </row>
    <row r="38" ht="22.5" customHeight="1">
      <c r="A38" s="44"/>
      <c r="B38" s="45" t="s">
        <v>54</v>
      </c>
      <c r="C38" s="46"/>
      <c r="D38" s="46"/>
      <c r="E38" s="46"/>
      <c r="F38" s="82">
        <f t="shared" si="17"/>
        <v>0</v>
      </c>
      <c r="G38" s="48"/>
      <c r="H38" s="48"/>
      <c r="I38" s="48"/>
      <c r="J38" s="82">
        <f t="shared" si="18"/>
        <v>0</v>
      </c>
      <c r="K38" s="46"/>
      <c r="L38" s="46"/>
      <c r="M38" s="46"/>
      <c r="N38" s="82">
        <f t="shared" si="19"/>
        <v>0</v>
      </c>
      <c r="O38" s="48"/>
      <c r="P38" s="48"/>
      <c r="Q38" s="48"/>
      <c r="R38" s="83">
        <f t="shared" si="20"/>
        <v>0</v>
      </c>
      <c r="S38" s="50">
        <f t="shared" si="21"/>
        <v>0</v>
      </c>
      <c r="T38" s="44"/>
    </row>
    <row r="39" ht="22.5" customHeight="1">
      <c r="A39" s="44"/>
      <c r="B39" s="45" t="s">
        <v>55</v>
      </c>
      <c r="C39" s="46"/>
      <c r="D39" s="46"/>
      <c r="E39" s="46"/>
      <c r="F39" s="82">
        <f t="shared" si="17"/>
        <v>0</v>
      </c>
      <c r="G39" s="48"/>
      <c r="H39" s="46"/>
      <c r="I39" s="46"/>
      <c r="J39" s="82">
        <f t="shared" si="18"/>
        <v>0</v>
      </c>
      <c r="K39" s="46"/>
      <c r="L39" s="46"/>
      <c r="M39" s="46"/>
      <c r="N39" s="82">
        <f t="shared" si="19"/>
        <v>0</v>
      </c>
      <c r="O39" s="48"/>
      <c r="P39" s="46"/>
      <c r="Q39" s="46"/>
      <c r="R39" s="83">
        <f t="shared" si="20"/>
        <v>0</v>
      </c>
      <c r="S39" s="50">
        <f t="shared" si="21"/>
        <v>0</v>
      </c>
      <c r="T39" s="44"/>
    </row>
    <row r="40" ht="22.5" customHeight="1">
      <c r="A40" s="44"/>
      <c r="B40" s="45" t="s">
        <v>56</v>
      </c>
      <c r="C40" s="46"/>
      <c r="D40" s="46"/>
      <c r="E40" s="46"/>
      <c r="F40" s="82">
        <f t="shared" si="17"/>
        <v>0</v>
      </c>
      <c r="G40" s="48"/>
      <c r="H40" s="46"/>
      <c r="I40" s="46"/>
      <c r="J40" s="82">
        <f t="shared" si="18"/>
        <v>0</v>
      </c>
      <c r="K40" s="46"/>
      <c r="L40" s="46"/>
      <c r="M40" s="46"/>
      <c r="N40" s="82">
        <f t="shared" si="19"/>
        <v>0</v>
      </c>
      <c r="O40" s="48"/>
      <c r="P40" s="46"/>
      <c r="Q40" s="46"/>
      <c r="R40" s="83">
        <f t="shared" si="20"/>
        <v>0</v>
      </c>
      <c r="S40" s="50">
        <f t="shared" si="21"/>
        <v>0</v>
      </c>
      <c r="T40" s="44"/>
    </row>
    <row r="41" ht="22.5" customHeight="1">
      <c r="A41" s="44"/>
      <c r="B41" s="45" t="s">
        <v>57</v>
      </c>
      <c r="C41" s="46"/>
      <c r="D41" s="46"/>
      <c r="E41" s="46"/>
      <c r="F41" s="82">
        <f t="shared" si="17"/>
        <v>0</v>
      </c>
      <c r="G41" s="48"/>
      <c r="H41" s="46"/>
      <c r="I41" s="46"/>
      <c r="J41" s="82">
        <f t="shared" si="18"/>
        <v>0</v>
      </c>
      <c r="K41" s="46"/>
      <c r="L41" s="46"/>
      <c r="M41" s="46"/>
      <c r="N41" s="82">
        <f t="shared" si="19"/>
        <v>0</v>
      </c>
      <c r="O41" s="48"/>
      <c r="P41" s="46"/>
      <c r="Q41" s="46"/>
      <c r="R41" s="83">
        <f t="shared" si="20"/>
        <v>0</v>
      </c>
      <c r="S41" s="50">
        <f t="shared" si="21"/>
        <v>0</v>
      </c>
      <c r="T41" s="44"/>
    </row>
    <row r="42" ht="22.5" customHeight="1">
      <c r="A42" s="44"/>
      <c r="B42" s="45" t="s">
        <v>58</v>
      </c>
      <c r="C42" s="46"/>
      <c r="D42" s="46"/>
      <c r="E42" s="46"/>
      <c r="F42" s="82">
        <f t="shared" si="17"/>
        <v>0</v>
      </c>
      <c r="G42" s="48"/>
      <c r="H42" s="46"/>
      <c r="I42" s="46"/>
      <c r="J42" s="82">
        <f t="shared" si="18"/>
        <v>0</v>
      </c>
      <c r="K42" s="48"/>
      <c r="L42" s="46"/>
      <c r="M42" s="46"/>
      <c r="N42" s="82">
        <f t="shared" si="19"/>
        <v>0</v>
      </c>
      <c r="O42" s="48"/>
      <c r="P42" s="46"/>
      <c r="Q42" s="46"/>
      <c r="R42" s="83">
        <f t="shared" si="20"/>
        <v>0</v>
      </c>
      <c r="S42" s="50">
        <f t="shared" si="21"/>
        <v>0</v>
      </c>
      <c r="T42" s="44"/>
    </row>
    <row r="43" ht="22.5" customHeight="1">
      <c r="A43" s="44"/>
      <c r="B43" s="45" t="s">
        <v>59</v>
      </c>
      <c r="C43" s="46"/>
      <c r="D43" s="46"/>
      <c r="E43" s="46"/>
      <c r="F43" s="82">
        <f t="shared" si="17"/>
        <v>0</v>
      </c>
      <c r="G43" s="48"/>
      <c r="H43" s="46"/>
      <c r="I43" s="46"/>
      <c r="J43" s="82">
        <f t="shared" si="18"/>
        <v>0</v>
      </c>
      <c r="K43" s="48"/>
      <c r="L43" s="46"/>
      <c r="M43" s="46"/>
      <c r="N43" s="82">
        <f t="shared" si="19"/>
        <v>0</v>
      </c>
      <c r="O43" s="48"/>
      <c r="P43" s="46"/>
      <c r="Q43" s="46"/>
      <c r="R43" s="83">
        <f t="shared" si="20"/>
        <v>0</v>
      </c>
      <c r="S43" s="50">
        <f t="shared" si="21"/>
        <v>0</v>
      </c>
      <c r="T43" s="44"/>
    </row>
    <row r="44" ht="22.5" customHeight="1">
      <c r="A44" s="44"/>
      <c r="B44" s="45" t="s">
        <v>60</v>
      </c>
      <c r="C44" s="46"/>
      <c r="D44" s="46"/>
      <c r="E44" s="46"/>
      <c r="F44" s="82">
        <f t="shared" si="17"/>
        <v>0</v>
      </c>
      <c r="G44" s="48"/>
      <c r="H44" s="46"/>
      <c r="I44" s="46"/>
      <c r="J44" s="82">
        <f t="shared" si="18"/>
        <v>0</v>
      </c>
      <c r="K44" s="48"/>
      <c r="L44" s="46"/>
      <c r="M44" s="46"/>
      <c r="N44" s="82">
        <f t="shared" si="19"/>
        <v>0</v>
      </c>
      <c r="O44" s="48"/>
      <c r="P44" s="46"/>
      <c r="Q44" s="46"/>
      <c r="R44" s="83">
        <f t="shared" si="20"/>
        <v>0</v>
      </c>
      <c r="S44" s="50">
        <f t="shared" si="21"/>
        <v>0</v>
      </c>
      <c r="T44" s="44"/>
    </row>
    <row r="45" ht="22.5" customHeight="1">
      <c r="A45" s="44"/>
      <c r="B45" s="45" t="s">
        <v>61</v>
      </c>
      <c r="C45" s="46"/>
      <c r="D45" s="46"/>
      <c r="E45" s="46"/>
      <c r="F45" s="82">
        <f t="shared" si="17"/>
        <v>0</v>
      </c>
      <c r="G45" s="48"/>
      <c r="H45" s="46"/>
      <c r="I45" s="46"/>
      <c r="J45" s="82">
        <f t="shared" si="18"/>
        <v>0</v>
      </c>
      <c r="K45" s="48"/>
      <c r="L45" s="46"/>
      <c r="M45" s="46"/>
      <c r="N45" s="82">
        <f t="shared" si="19"/>
        <v>0</v>
      </c>
      <c r="O45" s="48"/>
      <c r="P45" s="46"/>
      <c r="Q45" s="46"/>
      <c r="R45" s="83">
        <f t="shared" si="20"/>
        <v>0</v>
      </c>
      <c r="S45" s="50">
        <f t="shared" si="21"/>
        <v>0</v>
      </c>
      <c r="T45" s="44"/>
    </row>
    <row r="46" ht="22.5" customHeight="1">
      <c r="A46" s="44"/>
      <c r="B46" s="45" t="s">
        <v>62</v>
      </c>
      <c r="C46" s="46"/>
      <c r="D46" s="46"/>
      <c r="E46" s="46"/>
      <c r="F46" s="82">
        <f t="shared" si="17"/>
        <v>0</v>
      </c>
      <c r="G46" s="48"/>
      <c r="H46" s="46"/>
      <c r="I46" s="46"/>
      <c r="J46" s="82">
        <f t="shared" si="18"/>
        <v>0</v>
      </c>
      <c r="K46" s="48"/>
      <c r="L46" s="46"/>
      <c r="M46" s="46"/>
      <c r="N46" s="82">
        <f t="shared" si="19"/>
        <v>0</v>
      </c>
      <c r="O46" s="48"/>
      <c r="P46" s="46"/>
      <c r="Q46" s="46"/>
      <c r="R46" s="83">
        <f t="shared" si="20"/>
        <v>0</v>
      </c>
      <c r="S46" s="50">
        <f t="shared" si="21"/>
        <v>0</v>
      </c>
      <c r="T46" s="44"/>
    </row>
    <row r="47" ht="22.5" customHeight="1">
      <c r="A47" s="44"/>
      <c r="B47" s="45" t="s">
        <v>63</v>
      </c>
      <c r="C47" s="46"/>
      <c r="D47" s="46"/>
      <c r="E47" s="46"/>
      <c r="F47" s="82">
        <f t="shared" si="17"/>
        <v>0</v>
      </c>
      <c r="G47" s="48"/>
      <c r="H47" s="46"/>
      <c r="I47" s="46"/>
      <c r="J47" s="82">
        <f t="shared" si="18"/>
        <v>0</v>
      </c>
      <c r="K47" s="48"/>
      <c r="L47" s="46"/>
      <c r="M47" s="46"/>
      <c r="N47" s="82">
        <f t="shared" si="19"/>
        <v>0</v>
      </c>
      <c r="O47" s="48"/>
      <c r="P47" s="46"/>
      <c r="Q47" s="46"/>
      <c r="R47" s="83">
        <f t="shared" si="20"/>
        <v>0</v>
      </c>
      <c r="S47" s="50">
        <f t="shared" si="21"/>
        <v>0</v>
      </c>
      <c r="T47" s="44"/>
    </row>
    <row r="48" ht="22.5" customHeight="1">
      <c r="A48" s="44"/>
      <c r="B48" s="45" t="s">
        <v>64</v>
      </c>
      <c r="C48" s="46"/>
      <c r="D48" s="46"/>
      <c r="E48" s="46"/>
      <c r="F48" s="82">
        <f t="shared" si="17"/>
        <v>0</v>
      </c>
      <c r="G48" s="46"/>
      <c r="H48" s="46"/>
      <c r="I48" s="46"/>
      <c r="J48" s="82">
        <f t="shared" si="18"/>
        <v>0</v>
      </c>
      <c r="K48" s="46"/>
      <c r="L48" s="46"/>
      <c r="M48" s="46"/>
      <c r="N48" s="82">
        <f t="shared" si="19"/>
        <v>0</v>
      </c>
      <c r="O48" s="46"/>
      <c r="P48" s="46"/>
      <c r="Q48" s="46"/>
      <c r="R48" s="83">
        <f t="shared" si="20"/>
        <v>0</v>
      </c>
      <c r="S48" s="50">
        <f t="shared" si="21"/>
        <v>0</v>
      </c>
      <c r="T48" s="44"/>
    </row>
    <row r="49" ht="22.5" customHeight="1">
      <c r="A49" s="44"/>
      <c r="B49" s="45" t="s">
        <v>65</v>
      </c>
      <c r="C49" s="46"/>
      <c r="D49" s="46"/>
      <c r="E49" s="46"/>
      <c r="F49" s="82">
        <f t="shared" si="17"/>
        <v>0</v>
      </c>
      <c r="G49" s="46"/>
      <c r="H49" s="46"/>
      <c r="I49" s="46"/>
      <c r="J49" s="82">
        <f t="shared" si="18"/>
        <v>0</v>
      </c>
      <c r="K49" s="46"/>
      <c r="L49" s="46"/>
      <c r="M49" s="46"/>
      <c r="N49" s="82">
        <f t="shared" si="19"/>
        <v>0</v>
      </c>
      <c r="O49" s="46"/>
      <c r="P49" s="46"/>
      <c r="Q49" s="46"/>
      <c r="R49" s="83">
        <f t="shared" si="20"/>
        <v>0</v>
      </c>
      <c r="S49" s="50">
        <f t="shared" si="21"/>
        <v>0</v>
      </c>
      <c r="T49" s="44"/>
    </row>
    <row r="50" ht="22.5" customHeight="1">
      <c r="A50" s="44"/>
      <c r="B50" s="45" t="s">
        <v>66</v>
      </c>
      <c r="C50" s="46"/>
      <c r="D50" s="46"/>
      <c r="E50" s="46"/>
      <c r="F50" s="82">
        <f t="shared" si="17"/>
        <v>0</v>
      </c>
      <c r="G50" s="46"/>
      <c r="H50" s="46"/>
      <c r="I50" s="46"/>
      <c r="J50" s="82">
        <f t="shared" si="18"/>
        <v>0</v>
      </c>
      <c r="K50" s="46"/>
      <c r="L50" s="46"/>
      <c r="M50" s="46"/>
      <c r="N50" s="82">
        <f t="shared" si="19"/>
        <v>0</v>
      </c>
      <c r="O50" s="46"/>
      <c r="P50" s="46"/>
      <c r="Q50" s="46"/>
      <c r="R50" s="83">
        <f t="shared" si="20"/>
        <v>0</v>
      </c>
      <c r="S50" s="50">
        <f t="shared" si="21"/>
        <v>0</v>
      </c>
      <c r="T50" s="44"/>
    </row>
    <row r="51" ht="22.5" customHeight="1">
      <c r="A51" s="44"/>
      <c r="B51" s="45" t="s">
        <v>67</v>
      </c>
      <c r="C51" s="46"/>
      <c r="D51" s="46"/>
      <c r="E51" s="46"/>
      <c r="F51" s="82">
        <f t="shared" si="17"/>
        <v>0</v>
      </c>
      <c r="G51" s="46"/>
      <c r="H51" s="46"/>
      <c r="I51" s="46"/>
      <c r="J51" s="82">
        <f t="shared" si="18"/>
        <v>0</v>
      </c>
      <c r="K51" s="46"/>
      <c r="L51" s="46"/>
      <c r="M51" s="46"/>
      <c r="N51" s="82">
        <f t="shared" si="19"/>
        <v>0</v>
      </c>
      <c r="O51" s="46"/>
      <c r="P51" s="46"/>
      <c r="Q51" s="46"/>
      <c r="R51" s="83">
        <f t="shared" si="20"/>
        <v>0</v>
      </c>
      <c r="S51" s="50">
        <f t="shared" si="21"/>
        <v>0</v>
      </c>
      <c r="T51" s="44"/>
    </row>
    <row r="52" ht="22.5" customHeight="1">
      <c r="A52" s="44"/>
      <c r="B52" s="45" t="s">
        <v>68</v>
      </c>
      <c r="C52" s="46"/>
      <c r="D52" s="46"/>
      <c r="E52" s="46"/>
      <c r="F52" s="82">
        <f t="shared" si="17"/>
        <v>0</v>
      </c>
      <c r="G52" s="46"/>
      <c r="H52" s="46"/>
      <c r="I52" s="46"/>
      <c r="J52" s="82">
        <f t="shared" si="18"/>
        <v>0</v>
      </c>
      <c r="K52" s="46"/>
      <c r="L52" s="46"/>
      <c r="M52" s="46"/>
      <c r="N52" s="82">
        <f t="shared" si="19"/>
        <v>0</v>
      </c>
      <c r="O52" s="46"/>
      <c r="P52" s="46"/>
      <c r="Q52" s="46"/>
      <c r="R52" s="83">
        <f t="shared" si="20"/>
        <v>0</v>
      </c>
      <c r="S52" s="50">
        <f t="shared" si="21"/>
        <v>0</v>
      </c>
      <c r="T52" s="44"/>
    </row>
    <row r="53" ht="22.5" customHeight="1">
      <c r="A53" s="44"/>
      <c r="B53" s="45" t="s">
        <v>69</v>
      </c>
      <c r="C53" s="46"/>
      <c r="D53" s="46"/>
      <c r="E53" s="46"/>
      <c r="F53" s="82">
        <f t="shared" si="17"/>
        <v>0</v>
      </c>
      <c r="G53" s="46"/>
      <c r="H53" s="46"/>
      <c r="I53" s="46"/>
      <c r="J53" s="82">
        <f t="shared" si="18"/>
        <v>0</v>
      </c>
      <c r="K53" s="46"/>
      <c r="L53" s="46"/>
      <c r="M53" s="46"/>
      <c r="N53" s="82">
        <f t="shared" si="19"/>
        <v>0</v>
      </c>
      <c r="O53" s="46"/>
      <c r="P53" s="46"/>
      <c r="Q53" s="46"/>
      <c r="R53" s="83">
        <f t="shared" si="20"/>
        <v>0</v>
      </c>
      <c r="S53" s="50">
        <f t="shared" si="21"/>
        <v>0</v>
      </c>
      <c r="T53" s="44"/>
    </row>
    <row r="54" ht="22.5" customHeight="1">
      <c r="A54" s="44"/>
      <c r="B54" s="45" t="s">
        <v>70</v>
      </c>
      <c r="C54" s="46"/>
      <c r="D54" s="46"/>
      <c r="E54" s="46"/>
      <c r="F54" s="82">
        <f t="shared" si="17"/>
        <v>0</v>
      </c>
      <c r="G54" s="46"/>
      <c r="H54" s="46"/>
      <c r="I54" s="46"/>
      <c r="J54" s="82">
        <f t="shared" si="18"/>
        <v>0</v>
      </c>
      <c r="K54" s="46"/>
      <c r="L54" s="46"/>
      <c r="M54" s="46"/>
      <c r="N54" s="82">
        <f t="shared" si="19"/>
        <v>0</v>
      </c>
      <c r="O54" s="46"/>
      <c r="P54" s="46"/>
      <c r="Q54" s="46"/>
      <c r="R54" s="83">
        <f t="shared" si="20"/>
        <v>0</v>
      </c>
      <c r="S54" s="50">
        <f t="shared" si="21"/>
        <v>0</v>
      </c>
      <c r="T54" s="44"/>
    </row>
    <row r="55" ht="22.5" customHeight="1">
      <c r="A55" s="44"/>
      <c r="B55" s="45" t="s">
        <v>71</v>
      </c>
      <c r="C55" s="46"/>
      <c r="D55" s="46"/>
      <c r="E55" s="46"/>
      <c r="F55" s="82">
        <f t="shared" si="17"/>
        <v>0</v>
      </c>
      <c r="G55" s="46"/>
      <c r="H55" s="46"/>
      <c r="I55" s="46"/>
      <c r="J55" s="82">
        <f t="shared" si="18"/>
        <v>0</v>
      </c>
      <c r="K55" s="46"/>
      <c r="L55" s="46"/>
      <c r="M55" s="46"/>
      <c r="N55" s="82">
        <f t="shared" si="19"/>
        <v>0</v>
      </c>
      <c r="O55" s="46"/>
      <c r="P55" s="46"/>
      <c r="Q55" s="46"/>
      <c r="R55" s="83">
        <f t="shared" si="20"/>
        <v>0</v>
      </c>
      <c r="S55" s="50">
        <f t="shared" si="21"/>
        <v>0</v>
      </c>
      <c r="T55" s="44"/>
    </row>
    <row r="56" ht="22.5" customHeight="1">
      <c r="A56" s="44"/>
      <c r="B56" s="45" t="s">
        <v>72</v>
      </c>
      <c r="C56" s="46"/>
      <c r="D56" s="46"/>
      <c r="E56" s="46"/>
      <c r="F56" s="82">
        <f t="shared" si="17"/>
        <v>0</v>
      </c>
      <c r="G56" s="46"/>
      <c r="H56" s="46"/>
      <c r="I56" s="46"/>
      <c r="J56" s="82">
        <f t="shared" si="18"/>
        <v>0</v>
      </c>
      <c r="K56" s="46"/>
      <c r="L56" s="46"/>
      <c r="M56" s="46"/>
      <c r="N56" s="82">
        <f t="shared" si="19"/>
        <v>0</v>
      </c>
      <c r="O56" s="46"/>
      <c r="P56" s="46"/>
      <c r="Q56" s="46"/>
      <c r="R56" s="83">
        <f t="shared" si="20"/>
        <v>0</v>
      </c>
      <c r="S56" s="50">
        <f t="shared" si="21"/>
        <v>0</v>
      </c>
      <c r="T56" s="44"/>
    </row>
    <row r="57" ht="22.5" customHeight="1">
      <c r="A57" s="44"/>
      <c r="B57" s="45" t="s">
        <v>39</v>
      </c>
      <c r="C57" s="46"/>
      <c r="D57" s="46"/>
      <c r="E57" s="46"/>
      <c r="F57" s="82">
        <f t="shared" si="17"/>
        <v>0</v>
      </c>
      <c r="G57" s="48"/>
      <c r="H57" s="46"/>
      <c r="I57" s="46"/>
      <c r="J57" s="82">
        <f t="shared" si="18"/>
        <v>0</v>
      </c>
      <c r="K57" s="48"/>
      <c r="L57" s="46"/>
      <c r="M57" s="46"/>
      <c r="N57" s="82">
        <f t="shared" si="19"/>
        <v>0</v>
      </c>
      <c r="O57" s="48"/>
      <c r="P57" s="46"/>
      <c r="Q57" s="46"/>
      <c r="R57" s="83">
        <f t="shared" si="20"/>
        <v>0</v>
      </c>
      <c r="S57" s="50">
        <f t="shared" si="21"/>
        <v>0</v>
      </c>
      <c r="T57" s="44"/>
    </row>
    <row r="58" ht="22.5" customHeight="1">
      <c r="A58" s="44"/>
      <c r="B58" s="45" t="s">
        <v>39</v>
      </c>
      <c r="C58" s="46"/>
      <c r="D58" s="46"/>
      <c r="E58" s="46"/>
      <c r="F58" s="82">
        <f t="shared" si="17"/>
        <v>0</v>
      </c>
      <c r="G58" s="48"/>
      <c r="H58" s="46"/>
      <c r="I58" s="46"/>
      <c r="J58" s="82">
        <f t="shared" si="18"/>
        <v>0</v>
      </c>
      <c r="K58" s="48"/>
      <c r="L58" s="46"/>
      <c r="M58" s="46"/>
      <c r="N58" s="82">
        <f t="shared" si="19"/>
        <v>0</v>
      </c>
      <c r="O58" s="48"/>
      <c r="P58" s="46"/>
      <c r="Q58" s="46"/>
      <c r="R58" s="83">
        <f t="shared" si="20"/>
        <v>0</v>
      </c>
      <c r="S58" s="50">
        <f t="shared" si="21"/>
        <v>0</v>
      </c>
      <c r="T58" s="44"/>
    </row>
    <row r="59" ht="22.5" customHeight="1">
      <c r="A59" s="44"/>
      <c r="B59" s="51" t="s">
        <v>39</v>
      </c>
      <c r="C59" s="52"/>
      <c r="D59" s="52"/>
      <c r="E59" s="52"/>
      <c r="F59" s="84">
        <f t="shared" si="17"/>
        <v>0</v>
      </c>
      <c r="G59" s="54"/>
      <c r="H59" s="52"/>
      <c r="I59" s="52"/>
      <c r="J59" s="84">
        <f t="shared" si="18"/>
        <v>0</v>
      </c>
      <c r="K59" s="54"/>
      <c r="L59" s="52"/>
      <c r="M59" s="52"/>
      <c r="N59" s="84">
        <f t="shared" si="19"/>
        <v>0</v>
      </c>
      <c r="O59" s="54"/>
      <c r="P59" s="52"/>
      <c r="Q59" s="52"/>
      <c r="R59" s="85">
        <f t="shared" si="20"/>
        <v>0</v>
      </c>
      <c r="S59" s="56">
        <f t="shared" si="21"/>
        <v>0</v>
      </c>
      <c r="T59" s="44"/>
    </row>
    <row r="60" ht="22.5" customHeight="1">
      <c r="A60" s="28"/>
      <c r="B60" s="86" t="s">
        <v>73</v>
      </c>
      <c r="C60" s="87">
        <f t="shared" ref="C60:Q60" si="22">SUM(C32:C59)</f>
        <v>0</v>
      </c>
      <c r="D60" s="87">
        <f t="shared" si="22"/>
        <v>0</v>
      </c>
      <c r="E60" s="87">
        <f t="shared" si="22"/>
        <v>0</v>
      </c>
      <c r="F60" s="88">
        <f t="shared" si="22"/>
        <v>0</v>
      </c>
      <c r="G60" s="89">
        <f t="shared" si="22"/>
        <v>0</v>
      </c>
      <c r="H60" s="87">
        <f t="shared" si="22"/>
        <v>0</v>
      </c>
      <c r="I60" s="87">
        <f t="shared" si="22"/>
        <v>0</v>
      </c>
      <c r="J60" s="90">
        <f t="shared" si="22"/>
        <v>0</v>
      </c>
      <c r="K60" s="89">
        <f t="shared" si="22"/>
        <v>0</v>
      </c>
      <c r="L60" s="87">
        <f t="shared" si="22"/>
        <v>0</v>
      </c>
      <c r="M60" s="87">
        <f t="shared" si="22"/>
        <v>0</v>
      </c>
      <c r="N60" s="88">
        <f t="shared" si="22"/>
        <v>0</v>
      </c>
      <c r="O60" s="89">
        <f t="shared" si="22"/>
        <v>0</v>
      </c>
      <c r="P60" s="87">
        <f t="shared" si="22"/>
        <v>0</v>
      </c>
      <c r="Q60" s="87">
        <f t="shared" si="22"/>
        <v>0</v>
      </c>
      <c r="R60" s="91">
        <f t="shared" si="20"/>
        <v>0</v>
      </c>
      <c r="S60" s="92">
        <f t="shared" si="21"/>
        <v>0</v>
      </c>
      <c r="T60" s="28"/>
    </row>
    <row r="61" ht="15.0" customHeight="1">
      <c r="A61" s="63"/>
      <c r="B61" s="64"/>
      <c r="C61" s="65"/>
      <c r="D61" s="65"/>
      <c r="E61" s="65"/>
      <c r="F61" s="66"/>
      <c r="G61" s="65"/>
      <c r="H61" s="65"/>
      <c r="I61" s="65"/>
      <c r="J61" s="66"/>
      <c r="K61" s="65"/>
      <c r="L61" s="65"/>
      <c r="M61" s="65"/>
      <c r="N61" s="66"/>
      <c r="O61" s="65"/>
      <c r="P61" s="65"/>
      <c r="Q61" s="65"/>
      <c r="R61" s="66"/>
      <c r="S61" s="66"/>
      <c r="T61" s="63"/>
    </row>
    <row r="62" ht="37.5" customHeight="1">
      <c r="A62" s="41"/>
      <c r="B62" s="93" t="s">
        <v>74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41"/>
    </row>
    <row r="63" ht="22.5" customHeight="1">
      <c r="A63" s="44"/>
      <c r="B63" s="45" t="s">
        <v>75</v>
      </c>
      <c r="C63" s="46"/>
      <c r="D63" s="46"/>
      <c r="E63" s="46"/>
      <c r="F63" s="94">
        <f t="shared" ref="F63:F69" si="23">SUM(C63:E63)</f>
        <v>0</v>
      </c>
      <c r="G63" s="48"/>
      <c r="H63" s="46"/>
      <c r="I63" s="46"/>
      <c r="J63" s="94">
        <f t="shared" ref="J63:J69" si="24">SUM(G63:I63)</f>
        <v>0</v>
      </c>
      <c r="K63" s="48"/>
      <c r="L63" s="46"/>
      <c r="M63" s="46"/>
      <c r="N63" s="94">
        <f t="shared" ref="N63:N69" si="25">SUM(K63:M63)</f>
        <v>0</v>
      </c>
      <c r="O63" s="48"/>
      <c r="P63" s="46"/>
      <c r="Q63" s="46"/>
      <c r="R63" s="95">
        <f t="shared" ref="R63:R69" si="26">SUM(O63:Q63)</f>
        <v>0</v>
      </c>
      <c r="S63" s="50">
        <f t="shared" ref="S63:S70" si="27">SUM(F63,J63,N63,R63)</f>
        <v>0</v>
      </c>
      <c r="T63" s="44"/>
    </row>
    <row r="64" ht="22.5" customHeight="1">
      <c r="A64" s="44"/>
      <c r="B64" s="45" t="s">
        <v>76</v>
      </c>
      <c r="C64" s="46"/>
      <c r="D64" s="46"/>
      <c r="E64" s="46"/>
      <c r="F64" s="94">
        <f t="shared" si="23"/>
        <v>0</v>
      </c>
      <c r="G64" s="48"/>
      <c r="H64" s="46"/>
      <c r="I64" s="46"/>
      <c r="J64" s="94">
        <f t="shared" si="24"/>
        <v>0</v>
      </c>
      <c r="K64" s="48"/>
      <c r="L64" s="46"/>
      <c r="M64" s="46"/>
      <c r="N64" s="94">
        <f t="shared" si="25"/>
        <v>0</v>
      </c>
      <c r="O64" s="48"/>
      <c r="P64" s="46"/>
      <c r="Q64" s="46"/>
      <c r="R64" s="95">
        <f t="shared" si="26"/>
        <v>0</v>
      </c>
      <c r="S64" s="50">
        <f t="shared" si="27"/>
        <v>0</v>
      </c>
      <c r="T64" s="44"/>
    </row>
    <row r="65" ht="22.5" customHeight="1">
      <c r="A65" s="44"/>
      <c r="B65" s="45" t="s">
        <v>77</v>
      </c>
      <c r="C65" s="46"/>
      <c r="D65" s="46"/>
      <c r="E65" s="46"/>
      <c r="F65" s="94">
        <f t="shared" si="23"/>
        <v>0</v>
      </c>
      <c r="G65" s="48"/>
      <c r="H65" s="46"/>
      <c r="I65" s="46"/>
      <c r="J65" s="94">
        <f t="shared" si="24"/>
        <v>0</v>
      </c>
      <c r="K65" s="48"/>
      <c r="L65" s="46"/>
      <c r="M65" s="46"/>
      <c r="N65" s="94">
        <f t="shared" si="25"/>
        <v>0</v>
      </c>
      <c r="O65" s="48"/>
      <c r="P65" s="46"/>
      <c r="Q65" s="46"/>
      <c r="R65" s="95">
        <f t="shared" si="26"/>
        <v>0</v>
      </c>
      <c r="S65" s="50">
        <f t="shared" si="27"/>
        <v>0</v>
      </c>
      <c r="T65" s="44"/>
    </row>
    <row r="66" ht="22.5" customHeight="1">
      <c r="A66" s="44"/>
      <c r="B66" s="45" t="s">
        <v>78</v>
      </c>
      <c r="C66" s="46"/>
      <c r="D66" s="46"/>
      <c r="E66" s="46"/>
      <c r="F66" s="94">
        <f t="shared" si="23"/>
        <v>0</v>
      </c>
      <c r="G66" s="48"/>
      <c r="H66" s="46"/>
      <c r="I66" s="46"/>
      <c r="J66" s="94">
        <f t="shared" si="24"/>
        <v>0</v>
      </c>
      <c r="K66" s="48"/>
      <c r="L66" s="46"/>
      <c r="M66" s="46"/>
      <c r="N66" s="94">
        <f t="shared" si="25"/>
        <v>0</v>
      </c>
      <c r="O66" s="48"/>
      <c r="P66" s="46"/>
      <c r="Q66" s="46"/>
      <c r="R66" s="95">
        <f t="shared" si="26"/>
        <v>0</v>
      </c>
      <c r="S66" s="50">
        <f t="shared" si="27"/>
        <v>0</v>
      </c>
      <c r="T66" s="44"/>
    </row>
    <row r="67" ht="22.5" customHeight="1">
      <c r="A67" s="44"/>
      <c r="B67" s="45" t="s">
        <v>39</v>
      </c>
      <c r="C67" s="46"/>
      <c r="D67" s="46"/>
      <c r="E67" s="46"/>
      <c r="F67" s="94">
        <f t="shared" si="23"/>
        <v>0</v>
      </c>
      <c r="G67" s="48"/>
      <c r="H67" s="46"/>
      <c r="I67" s="46"/>
      <c r="J67" s="94">
        <f t="shared" si="24"/>
        <v>0</v>
      </c>
      <c r="K67" s="48"/>
      <c r="L67" s="46"/>
      <c r="M67" s="46"/>
      <c r="N67" s="94">
        <f t="shared" si="25"/>
        <v>0</v>
      </c>
      <c r="O67" s="48"/>
      <c r="P67" s="46"/>
      <c r="Q67" s="46"/>
      <c r="R67" s="95">
        <f t="shared" si="26"/>
        <v>0</v>
      </c>
      <c r="S67" s="50">
        <f t="shared" si="27"/>
        <v>0</v>
      </c>
      <c r="T67" s="44"/>
    </row>
    <row r="68" ht="22.5" customHeight="1">
      <c r="A68" s="44"/>
      <c r="B68" s="45" t="s">
        <v>39</v>
      </c>
      <c r="C68" s="46"/>
      <c r="D68" s="46"/>
      <c r="E68" s="46"/>
      <c r="F68" s="94">
        <f t="shared" si="23"/>
        <v>0</v>
      </c>
      <c r="G68" s="48"/>
      <c r="H68" s="46"/>
      <c r="I68" s="46"/>
      <c r="J68" s="94">
        <f t="shared" si="24"/>
        <v>0</v>
      </c>
      <c r="K68" s="48"/>
      <c r="L68" s="46"/>
      <c r="M68" s="46"/>
      <c r="N68" s="94">
        <f t="shared" si="25"/>
        <v>0</v>
      </c>
      <c r="O68" s="48"/>
      <c r="P68" s="46"/>
      <c r="Q68" s="46"/>
      <c r="R68" s="95">
        <f t="shared" si="26"/>
        <v>0</v>
      </c>
      <c r="S68" s="50">
        <f t="shared" si="27"/>
        <v>0</v>
      </c>
      <c r="T68" s="44"/>
    </row>
    <row r="69" ht="22.5" customHeight="1">
      <c r="A69" s="44"/>
      <c r="B69" s="51" t="s">
        <v>39</v>
      </c>
      <c r="C69" s="52"/>
      <c r="D69" s="52"/>
      <c r="E69" s="52"/>
      <c r="F69" s="96">
        <f t="shared" si="23"/>
        <v>0</v>
      </c>
      <c r="G69" s="54"/>
      <c r="H69" s="52"/>
      <c r="I69" s="52"/>
      <c r="J69" s="96">
        <f t="shared" si="24"/>
        <v>0</v>
      </c>
      <c r="K69" s="54"/>
      <c r="L69" s="52"/>
      <c r="M69" s="52"/>
      <c r="N69" s="96">
        <f t="shared" si="25"/>
        <v>0</v>
      </c>
      <c r="O69" s="54"/>
      <c r="P69" s="52"/>
      <c r="Q69" s="52"/>
      <c r="R69" s="97">
        <f t="shared" si="26"/>
        <v>0</v>
      </c>
      <c r="S69" s="56">
        <f t="shared" si="27"/>
        <v>0</v>
      </c>
      <c r="T69" s="44"/>
    </row>
    <row r="70" ht="22.5" customHeight="1">
      <c r="A70" s="28"/>
      <c r="B70" s="98" t="s">
        <v>79</v>
      </c>
      <c r="C70" s="99">
        <f t="shared" ref="C70:R70" si="28">SUM(C63:C69)</f>
        <v>0</v>
      </c>
      <c r="D70" s="99">
        <f t="shared" si="28"/>
        <v>0</v>
      </c>
      <c r="E70" s="99">
        <f t="shared" si="28"/>
        <v>0</v>
      </c>
      <c r="F70" s="100">
        <f t="shared" si="28"/>
        <v>0</v>
      </c>
      <c r="G70" s="101">
        <f t="shared" si="28"/>
        <v>0</v>
      </c>
      <c r="H70" s="99">
        <f t="shared" si="28"/>
        <v>0</v>
      </c>
      <c r="I70" s="99">
        <f t="shared" si="28"/>
        <v>0</v>
      </c>
      <c r="J70" s="102">
        <f t="shared" si="28"/>
        <v>0</v>
      </c>
      <c r="K70" s="99">
        <f t="shared" si="28"/>
        <v>0</v>
      </c>
      <c r="L70" s="99">
        <f t="shared" si="28"/>
        <v>0</v>
      </c>
      <c r="M70" s="99">
        <f t="shared" si="28"/>
        <v>0</v>
      </c>
      <c r="N70" s="100">
        <f t="shared" si="28"/>
        <v>0</v>
      </c>
      <c r="O70" s="101">
        <f t="shared" si="28"/>
        <v>0</v>
      </c>
      <c r="P70" s="99">
        <f t="shared" si="28"/>
        <v>0</v>
      </c>
      <c r="Q70" s="99">
        <f t="shared" si="28"/>
        <v>0</v>
      </c>
      <c r="R70" s="102">
        <f t="shared" si="28"/>
        <v>0</v>
      </c>
      <c r="S70" s="103">
        <f t="shared" si="27"/>
        <v>0</v>
      </c>
      <c r="T70" s="28"/>
    </row>
    <row r="71" ht="15.0" customHeight="1">
      <c r="A71" s="63"/>
      <c r="B71" s="64"/>
      <c r="C71" s="65"/>
      <c r="D71" s="65"/>
      <c r="E71" s="65"/>
      <c r="F71" s="66"/>
      <c r="G71" s="65"/>
      <c r="H71" s="65"/>
      <c r="I71" s="65"/>
      <c r="J71" s="66"/>
      <c r="K71" s="65"/>
      <c r="L71" s="65"/>
      <c r="M71" s="65"/>
      <c r="N71" s="66"/>
      <c r="O71" s="65"/>
      <c r="P71" s="65"/>
      <c r="Q71" s="65"/>
      <c r="R71" s="66"/>
      <c r="S71" s="66"/>
      <c r="T71" s="63"/>
    </row>
    <row r="72" ht="39.75" customHeight="1">
      <c r="A72" s="104"/>
      <c r="B72" s="105" t="s">
        <v>80</v>
      </c>
      <c r="C72" s="106">
        <f t="shared" ref="C72:R72" si="29">SUM(C29,C60,C70)</f>
        <v>0</v>
      </c>
      <c r="D72" s="106">
        <f t="shared" si="29"/>
        <v>0</v>
      </c>
      <c r="E72" s="106">
        <f t="shared" si="29"/>
        <v>0</v>
      </c>
      <c r="F72" s="107">
        <f t="shared" si="29"/>
        <v>0</v>
      </c>
      <c r="G72" s="106">
        <f t="shared" si="29"/>
        <v>0</v>
      </c>
      <c r="H72" s="106">
        <f t="shared" si="29"/>
        <v>0</v>
      </c>
      <c r="I72" s="106">
        <f t="shared" si="29"/>
        <v>0</v>
      </c>
      <c r="J72" s="107">
        <f t="shared" si="29"/>
        <v>0</v>
      </c>
      <c r="K72" s="106">
        <f t="shared" si="29"/>
        <v>0</v>
      </c>
      <c r="L72" s="106">
        <f t="shared" si="29"/>
        <v>0</v>
      </c>
      <c r="M72" s="106">
        <f t="shared" si="29"/>
        <v>0</v>
      </c>
      <c r="N72" s="108">
        <f t="shared" si="29"/>
        <v>0</v>
      </c>
      <c r="O72" s="109">
        <f t="shared" si="29"/>
        <v>0</v>
      </c>
      <c r="P72" s="106">
        <f t="shared" si="29"/>
        <v>0</v>
      </c>
      <c r="Q72" s="106">
        <f t="shared" si="29"/>
        <v>0</v>
      </c>
      <c r="R72" s="110">
        <f t="shared" si="29"/>
        <v>0</v>
      </c>
      <c r="S72" s="111">
        <f>SUM(F72,J72,N72,R72)</f>
        <v>0</v>
      </c>
      <c r="T72" s="104"/>
    </row>
    <row r="73" ht="15.0" customHeight="1">
      <c r="A73" s="63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3"/>
    </row>
    <row r="74" ht="39.75" customHeight="1">
      <c r="A74" s="104"/>
      <c r="B74" s="112" t="s">
        <v>83</v>
      </c>
      <c r="C74" s="113">
        <f t="shared" ref="C74:R74" si="30">C19-C72</f>
        <v>0</v>
      </c>
      <c r="D74" s="113">
        <f t="shared" si="30"/>
        <v>0</v>
      </c>
      <c r="E74" s="113">
        <f t="shared" si="30"/>
        <v>0</v>
      </c>
      <c r="F74" s="114">
        <f t="shared" si="30"/>
        <v>0</v>
      </c>
      <c r="G74" s="113">
        <f t="shared" si="30"/>
        <v>0</v>
      </c>
      <c r="H74" s="113">
        <f t="shared" si="30"/>
        <v>0</v>
      </c>
      <c r="I74" s="113">
        <f t="shared" si="30"/>
        <v>0</v>
      </c>
      <c r="J74" s="114">
        <f t="shared" si="30"/>
        <v>0</v>
      </c>
      <c r="K74" s="113">
        <f t="shared" si="30"/>
        <v>0</v>
      </c>
      <c r="L74" s="113">
        <f t="shared" si="30"/>
        <v>0</v>
      </c>
      <c r="M74" s="113">
        <f t="shared" si="30"/>
        <v>0</v>
      </c>
      <c r="N74" s="115">
        <f t="shared" si="30"/>
        <v>0</v>
      </c>
      <c r="O74" s="116">
        <f t="shared" si="30"/>
        <v>0</v>
      </c>
      <c r="P74" s="113">
        <f t="shared" si="30"/>
        <v>0</v>
      </c>
      <c r="Q74" s="113">
        <f t="shared" si="30"/>
        <v>0</v>
      </c>
      <c r="R74" s="117">
        <f t="shared" si="30"/>
        <v>0</v>
      </c>
      <c r="S74" s="118">
        <f>SUM(F74,J74,N74,R74)</f>
        <v>0</v>
      </c>
      <c r="T74" s="104"/>
    </row>
    <row r="75" ht="15.0" customHeight="1">
      <c r="A75" s="63"/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3"/>
    </row>
    <row r="76" ht="39.75" customHeight="1">
      <c r="A76" s="104"/>
      <c r="B76" s="119" t="s">
        <v>84</v>
      </c>
      <c r="C76" s="120">
        <f t="shared" ref="C76:R76" si="31">SUM(C7,C19)-C72</f>
        <v>0</v>
      </c>
      <c r="D76" s="120">
        <f t="shared" si="31"/>
        <v>0</v>
      </c>
      <c r="E76" s="120">
        <f t="shared" si="31"/>
        <v>0</v>
      </c>
      <c r="F76" s="121">
        <f t="shared" si="31"/>
        <v>0</v>
      </c>
      <c r="G76" s="120">
        <f t="shared" si="31"/>
        <v>0</v>
      </c>
      <c r="H76" s="120">
        <f t="shared" si="31"/>
        <v>0</v>
      </c>
      <c r="I76" s="120">
        <f t="shared" si="31"/>
        <v>0</v>
      </c>
      <c r="J76" s="121">
        <f t="shared" si="31"/>
        <v>0</v>
      </c>
      <c r="K76" s="120">
        <f t="shared" si="31"/>
        <v>0</v>
      </c>
      <c r="L76" s="120">
        <f t="shared" si="31"/>
        <v>0</v>
      </c>
      <c r="M76" s="120">
        <f t="shared" si="31"/>
        <v>0</v>
      </c>
      <c r="N76" s="122">
        <f t="shared" si="31"/>
        <v>0</v>
      </c>
      <c r="O76" s="123">
        <f t="shared" si="31"/>
        <v>0</v>
      </c>
      <c r="P76" s="120">
        <f t="shared" si="31"/>
        <v>0</v>
      </c>
      <c r="Q76" s="120">
        <f t="shared" si="31"/>
        <v>0</v>
      </c>
      <c r="R76" s="124">
        <f t="shared" si="31"/>
        <v>0</v>
      </c>
      <c r="S76" s="125"/>
      <c r="T76" s="104"/>
    </row>
    <row r="77" ht="15.0" customHeight="1">
      <c r="A77" s="63"/>
      <c r="B77" s="64"/>
      <c r="C77" s="64"/>
      <c r="D77" s="64"/>
      <c r="E77" s="64"/>
      <c r="F77" s="126"/>
      <c r="G77" s="64"/>
      <c r="H77" s="64"/>
      <c r="I77" s="64"/>
      <c r="J77" s="126"/>
      <c r="K77" s="64"/>
      <c r="L77" s="64"/>
      <c r="M77" s="64"/>
      <c r="N77" s="126"/>
      <c r="O77" s="64"/>
      <c r="P77" s="64"/>
      <c r="Q77" s="64"/>
      <c r="R77" s="126"/>
      <c r="S77" s="126"/>
      <c r="T77" s="63"/>
    </row>
    <row r="78" ht="18.0" customHeight="1">
      <c r="A78" s="63"/>
      <c r="B78" s="127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63"/>
    </row>
    <row r="79" ht="18.0" customHeight="1">
      <c r="A79" s="63"/>
      <c r="B79" s="127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63"/>
    </row>
    <row r="80" ht="18.0" customHeight="1">
      <c r="A80" s="63"/>
      <c r="B80" s="127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63"/>
    </row>
    <row r="81" ht="18.0" customHeight="1">
      <c r="A81" s="63"/>
      <c r="B81" s="127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63"/>
    </row>
    <row r="82" ht="15.75" customHeight="1">
      <c r="A82" s="63"/>
      <c r="B82" s="127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63"/>
    </row>
    <row r="83" ht="15.75" customHeight="1">
      <c r="A83" s="63"/>
      <c r="B83" s="127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63"/>
    </row>
    <row r="84" ht="15.75" customHeight="1">
      <c r="A84" s="63"/>
      <c r="B84" s="127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63"/>
    </row>
    <row r="85" ht="15.75" customHeight="1">
      <c r="A85" s="63"/>
      <c r="B85" s="127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63"/>
    </row>
    <row r="86" ht="15.75" customHeight="1">
      <c r="A86" s="63"/>
      <c r="B86" s="127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63"/>
    </row>
    <row r="87" ht="15.75" customHeight="1">
      <c r="A87" s="63"/>
      <c r="B87" s="127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63"/>
    </row>
    <row r="88" ht="15.75" customHeight="1">
      <c r="A88" s="63"/>
      <c r="B88" s="127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63"/>
    </row>
    <row r="89" ht="15.75" customHeight="1">
      <c r="A89" s="63"/>
      <c r="B89" s="127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63"/>
    </row>
    <row r="90" ht="15.75" customHeight="1">
      <c r="A90" s="63"/>
      <c r="B90" s="127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63"/>
    </row>
    <row r="91" ht="15.75" customHeight="1">
      <c r="A91" s="63"/>
      <c r="B91" s="127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63"/>
    </row>
    <row r="92" ht="15.75" customHeight="1">
      <c r="A92" s="63"/>
      <c r="B92" s="127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63"/>
    </row>
    <row r="93" ht="15.75" customHeight="1">
      <c r="A93" s="63"/>
      <c r="B93" s="127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63"/>
    </row>
    <row r="94" ht="15.75" customHeight="1">
      <c r="A94" s="63"/>
      <c r="B94" s="127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63"/>
    </row>
    <row r="95" ht="15.75" customHeight="1">
      <c r="A95" s="63"/>
      <c r="B95" s="127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63"/>
    </row>
    <row r="96" ht="15.75" customHeight="1">
      <c r="A96" s="63"/>
      <c r="B96" s="127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63"/>
    </row>
    <row r="97" ht="15.75" customHeight="1">
      <c r="A97" s="63"/>
      <c r="B97" s="127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63"/>
    </row>
    <row r="98" ht="15.75" customHeight="1">
      <c r="A98" s="63"/>
      <c r="B98" s="127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63"/>
    </row>
    <row r="99" ht="15.75" customHeight="1">
      <c r="A99" s="63"/>
      <c r="B99" s="127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63"/>
    </row>
    <row r="100" ht="15.75" customHeight="1">
      <c r="A100" s="63"/>
      <c r="B100" s="127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63"/>
    </row>
    <row r="101" ht="15.75" customHeight="1">
      <c r="A101" s="63"/>
      <c r="B101" s="127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63"/>
    </row>
    <row r="102" ht="15.75" customHeight="1">
      <c r="A102" s="63"/>
      <c r="B102" s="127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63"/>
    </row>
    <row r="103" ht="15.75" customHeight="1">
      <c r="A103" s="63"/>
      <c r="B103" s="127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63"/>
    </row>
    <row r="104" ht="15.75" customHeight="1">
      <c r="A104" s="63"/>
      <c r="B104" s="127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63"/>
    </row>
    <row r="105" ht="15.75" customHeight="1">
      <c r="A105" s="63"/>
      <c r="B105" s="127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63"/>
    </row>
    <row r="106" ht="15.75" customHeight="1">
      <c r="A106" s="63"/>
      <c r="B106" s="127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63"/>
    </row>
    <row r="107" ht="15.75" customHeight="1">
      <c r="A107" s="63"/>
      <c r="B107" s="127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63"/>
    </row>
    <row r="108" ht="15.75" customHeight="1">
      <c r="A108" s="63"/>
      <c r="B108" s="127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63"/>
    </row>
    <row r="109" ht="15.75" customHeight="1">
      <c r="A109" s="63"/>
      <c r="B109" s="127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63"/>
    </row>
    <row r="110" ht="15.75" customHeight="1">
      <c r="A110" s="63"/>
      <c r="B110" s="127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63"/>
    </row>
    <row r="111" ht="15.75" customHeight="1">
      <c r="A111" s="63"/>
      <c r="B111" s="127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63"/>
    </row>
    <row r="112" ht="15.75" customHeight="1">
      <c r="A112" s="63"/>
      <c r="B112" s="127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63"/>
    </row>
    <row r="113" ht="15.75" customHeight="1">
      <c r="A113" s="63"/>
      <c r="B113" s="127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63"/>
    </row>
    <row r="114" ht="15.75" customHeight="1">
      <c r="A114" s="63"/>
      <c r="B114" s="127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63"/>
    </row>
    <row r="115" ht="15.75" customHeight="1">
      <c r="A115" s="63"/>
      <c r="B115" s="127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63"/>
    </row>
    <row r="116" ht="15.75" customHeight="1">
      <c r="A116" s="63"/>
      <c r="B116" s="127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63"/>
    </row>
    <row r="117" ht="15.75" customHeight="1">
      <c r="A117" s="63"/>
      <c r="B117" s="127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63"/>
    </row>
    <row r="118" ht="15.75" customHeight="1">
      <c r="A118" s="63"/>
      <c r="B118" s="127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63"/>
    </row>
    <row r="119" ht="15.75" customHeight="1">
      <c r="A119" s="63"/>
      <c r="B119" s="127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63"/>
    </row>
    <row r="120" ht="15.75" customHeight="1">
      <c r="A120" s="63"/>
      <c r="B120" s="127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63"/>
    </row>
    <row r="121" ht="15.75" customHeight="1">
      <c r="A121" s="63"/>
      <c r="B121" s="127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63"/>
    </row>
    <row r="122" ht="15.75" customHeight="1">
      <c r="A122" s="63"/>
      <c r="B122" s="127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63"/>
    </row>
    <row r="123" ht="15.75" customHeight="1">
      <c r="A123" s="63"/>
      <c r="B123" s="127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63"/>
    </row>
    <row r="124" ht="15.75" customHeight="1">
      <c r="A124" s="63"/>
      <c r="B124" s="127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63"/>
    </row>
    <row r="125" ht="15.75" customHeight="1">
      <c r="A125" s="63"/>
      <c r="B125" s="127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63"/>
    </row>
    <row r="126" ht="15.75" customHeight="1">
      <c r="A126" s="63"/>
      <c r="B126" s="127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63"/>
    </row>
    <row r="127" ht="15.75" customHeight="1">
      <c r="A127" s="63"/>
      <c r="B127" s="127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63"/>
    </row>
    <row r="128" ht="15.75" customHeight="1">
      <c r="A128" s="63"/>
      <c r="B128" s="127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63"/>
    </row>
    <row r="129" ht="15.75" customHeight="1">
      <c r="A129" s="63"/>
      <c r="B129" s="127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63"/>
    </row>
    <row r="130" ht="15.75" customHeight="1">
      <c r="A130" s="63"/>
      <c r="B130" s="127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63"/>
    </row>
    <row r="131" ht="15.75" customHeight="1">
      <c r="A131" s="63"/>
      <c r="B131" s="127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63"/>
    </row>
    <row r="132" ht="15.75" customHeight="1">
      <c r="A132" s="63"/>
      <c r="B132" s="127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63"/>
    </row>
    <row r="133" ht="15.75" customHeight="1">
      <c r="A133" s="63"/>
      <c r="B133" s="127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63"/>
    </row>
    <row r="134" ht="15.75" customHeight="1">
      <c r="A134" s="63"/>
      <c r="B134" s="127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63"/>
    </row>
    <row r="135" ht="15.75" customHeight="1">
      <c r="A135" s="63"/>
      <c r="B135" s="127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63"/>
    </row>
    <row r="136" ht="15.75" customHeight="1">
      <c r="A136" s="63"/>
      <c r="B136" s="127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63"/>
    </row>
    <row r="137" ht="15.75" customHeight="1">
      <c r="A137" s="63"/>
      <c r="B137" s="127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63"/>
    </row>
    <row r="138" ht="15.75" customHeight="1">
      <c r="A138" s="63"/>
      <c r="B138" s="127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63"/>
    </row>
    <row r="139" ht="15.75" customHeight="1">
      <c r="A139" s="63"/>
      <c r="B139" s="127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63"/>
    </row>
    <row r="140" ht="15.75" customHeight="1">
      <c r="A140" s="63"/>
      <c r="B140" s="127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63"/>
    </row>
    <row r="141" ht="15.75" customHeight="1">
      <c r="A141" s="63"/>
      <c r="B141" s="127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63"/>
    </row>
    <row r="142" ht="15.75" customHeight="1">
      <c r="A142" s="63"/>
      <c r="B142" s="127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63"/>
    </row>
    <row r="143" ht="15.75" customHeight="1">
      <c r="A143" s="63"/>
      <c r="B143" s="127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63"/>
    </row>
    <row r="144" ht="15.75" customHeight="1">
      <c r="A144" s="63"/>
      <c r="B144" s="127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63"/>
    </row>
    <row r="145" ht="15.75" customHeight="1">
      <c r="A145" s="63"/>
      <c r="B145" s="127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63"/>
    </row>
    <row r="146" ht="15.75" customHeight="1">
      <c r="A146" s="63"/>
      <c r="B146" s="127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63"/>
    </row>
    <row r="147" ht="15.75" customHeight="1">
      <c r="A147" s="63"/>
      <c r="B147" s="127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63"/>
    </row>
    <row r="148" ht="15.75" customHeight="1">
      <c r="A148" s="63"/>
      <c r="B148" s="127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63"/>
    </row>
    <row r="149" ht="15.75" customHeight="1">
      <c r="A149" s="63"/>
      <c r="B149" s="127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63"/>
    </row>
    <row r="150" ht="15.75" customHeight="1">
      <c r="A150" s="63"/>
      <c r="B150" s="127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63"/>
    </row>
    <row r="151" ht="15.75" customHeight="1">
      <c r="A151" s="63"/>
      <c r="B151" s="127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63"/>
    </row>
    <row r="152" ht="15.75" customHeight="1">
      <c r="A152" s="63"/>
      <c r="B152" s="127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63"/>
    </row>
    <row r="153" ht="15.75" customHeight="1">
      <c r="A153" s="63"/>
      <c r="B153" s="127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63"/>
    </row>
    <row r="154" ht="15.75" customHeight="1">
      <c r="A154" s="63"/>
      <c r="B154" s="127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63"/>
    </row>
    <row r="155" ht="15.75" customHeight="1">
      <c r="A155" s="63"/>
      <c r="B155" s="127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63"/>
    </row>
    <row r="156" ht="15.75" customHeight="1">
      <c r="A156" s="63"/>
      <c r="B156" s="127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63"/>
    </row>
    <row r="157" ht="15.75" customHeight="1">
      <c r="A157" s="63"/>
      <c r="B157" s="127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63"/>
    </row>
    <row r="158" ht="15.75" customHeight="1">
      <c r="A158" s="63"/>
      <c r="B158" s="127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63"/>
    </row>
    <row r="159" ht="15.75" customHeight="1">
      <c r="A159" s="63"/>
      <c r="B159" s="127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63"/>
    </row>
    <row r="160" ht="15.75" customHeight="1">
      <c r="A160" s="63"/>
      <c r="B160" s="127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63"/>
    </row>
    <row r="161" ht="15.75" customHeight="1">
      <c r="A161" s="63"/>
      <c r="B161" s="127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63"/>
    </row>
    <row r="162" ht="15.75" customHeight="1">
      <c r="A162" s="63"/>
      <c r="B162" s="127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63"/>
    </row>
    <row r="163" ht="15.75" customHeight="1">
      <c r="A163" s="63"/>
      <c r="B163" s="127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63"/>
    </row>
    <row r="164" ht="15.75" customHeight="1">
      <c r="A164" s="63"/>
      <c r="B164" s="127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63"/>
    </row>
    <row r="165" ht="15.75" customHeight="1">
      <c r="A165" s="63"/>
      <c r="B165" s="127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63"/>
    </row>
    <row r="166" ht="15.75" customHeight="1">
      <c r="A166" s="63"/>
      <c r="B166" s="127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63"/>
    </row>
    <row r="167" ht="15.75" customHeight="1">
      <c r="A167" s="63"/>
      <c r="B167" s="127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63"/>
    </row>
    <row r="168" ht="15.75" customHeight="1">
      <c r="A168" s="63"/>
      <c r="B168" s="127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63"/>
    </row>
    <row r="169" ht="15.75" customHeight="1">
      <c r="A169" s="63"/>
      <c r="B169" s="127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63"/>
    </row>
    <row r="170" ht="15.75" customHeight="1">
      <c r="A170" s="63"/>
      <c r="B170" s="127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63"/>
    </row>
    <row r="171" ht="15.75" customHeight="1">
      <c r="A171" s="63"/>
      <c r="B171" s="127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63"/>
    </row>
    <row r="172" ht="15.75" customHeight="1">
      <c r="A172" s="63"/>
      <c r="B172" s="127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63"/>
    </row>
    <row r="173" ht="15.75" customHeight="1">
      <c r="A173" s="63"/>
      <c r="B173" s="127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63"/>
    </row>
    <row r="174" ht="15.75" customHeight="1">
      <c r="A174" s="63"/>
      <c r="B174" s="127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63"/>
    </row>
    <row r="175" ht="15.75" customHeight="1">
      <c r="A175" s="63"/>
      <c r="B175" s="127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63"/>
    </row>
    <row r="176" ht="15.75" customHeight="1">
      <c r="A176" s="63"/>
      <c r="B176" s="127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63"/>
    </row>
    <row r="177" ht="15.75" customHeight="1">
      <c r="A177" s="63"/>
      <c r="B177" s="127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63"/>
    </row>
    <row r="178" ht="15.75" customHeight="1">
      <c r="A178" s="63"/>
      <c r="B178" s="127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63"/>
    </row>
    <row r="179" ht="15.75" customHeight="1">
      <c r="A179" s="63"/>
      <c r="B179" s="127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63"/>
    </row>
    <row r="180" ht="15.75" customHeight="1">
      <c r="A180" s="63"/>
      <c r="B180" s="127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63"/>
    </row>
    <row r="181" ht="15.75" customHeight="1">
      <c r="A181" s="63"/>
      <c r="B181" s="127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63"/>
    </row>
    <row r="182" ht="15.75" customHeight="1">
      <c r="A182" s="63"/>
      <c r="B182" s="127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63"/>
    </row>
    <row r="183" ht="15.75" customHeight="1">
      <c r="A183" s="63"/>
      <c r="B183" s="127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63"/>
    </row>
    <row r="184" ht="15.75" customHeight="1">
      <c r="A184" s="63"/>
      <c r="B184" s="127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63"/>
    </row>
    <row r="185" ht="15.75" customHeight="1">
      <c r="A185" s="63"/>
      <c r="B185" s="127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63"/>
    </row>
    <row r="186" ht="15.75" customHeight="1">
      <c r="A186" s="63"/>
      <c r="B186" s="127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63"/>
    </row>
    <row r="187" ht="15.75" customHeight="1">
      <c r="A187" s="63"/>
      <c r="B187" s="127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63"/>
    </row>
    <row r="188" ht="15.75" customHeight="1">
      <c r="A188" s="63"/>
      <c r="B188" s="127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63"/>
    </row>
    <row r="189" ht="15.75" customHeight="1">
      <c r="A189" s="63"/>
      <c r="B189" s="127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63"/>
    </row>
    <row r="190" ht="15.75" customHeight="1">
      <c r="A190" s="63"/>
      <c r="B190" s="127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63"/>
    </row>
    <row r="191" ht="15.75" customHeight="1">
      <c r="A191" s="63"/>
      <c r="B191" s="127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63"/>
    </row>
    <row r="192" ht="15.75" customHeight="1">
      <c r="A192" s="63"/>
      <c r="B192" s="127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63"/>
    </row>
    <row r="193" ht="15.75" customHeight="1">
      <c r="A193" s="63"/>
      <c r="B193" s="127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63"/>
    </row>
    <row r="194" ht="15.75" customHeight="1">
      <c r="A194" s="63"/>
      <c r="B194" s="127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63"/>
    </row>
    <row r="195" ht="15.75" customHeight="1">
      <c r="A195" s="63"/>
      <c r="B195" s="127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63"/>
    </row>
    <row r="196" ht="15.75" customHeight="1">
      <c r="A196" s="63"/>
      <c r="B196" s="127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63"/>
    </row>
    <row r="197" ht="15.75" customHeight="1">
      <c r="A197" s="63"/>
      <c r="B197" s="127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63"/>
    </row>
    <row r="198" ht="15.75" customHeight="1">
      <c r="A198" s="63"/>
      <c r="B198" s="127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63"/>
    </row>
    <row r="199" ht="15.75" customHeight="1">
      <c r="A199" s="63"/>
      <c r="B199" s="127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63"/>
    </row>
    <row r="200" ht="15.75" customHeight="1">
      <c r="A200" s="63"/>
      <c r="B200" s="127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63"/>
    </row>
    <row r="201" ht="15.75" customHeight="1">
      <c r="A201" s="63"/>
      <c r="B201" s="127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63"/>
    </row>
    <row r="202" ht="15.75" customHeight="1">
      <c r="A202" s="63"/>
      <c r="B202" s="127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63"/>
    </row>
    <row r="203" ht="15.75" customHeight="1">
      <c r="A203" s="63"/>
      <c r="B203" s="127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63"/>
    </row>
    <row r="204" ht="15.75" customHeight="1">
      <c r="A204" s="63"/>
      <c r="B204" s="127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63"/>
    </row>
    <row r="205" ht="15.75" customHeight="1">
      <c r="A205" s="63"/>
      <c r="B205" s="127"/>
      <c r="C205" s="126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63"/>
    </row>
    <row r="206" ht="15.75" customHeight="1">
      <c r="A206" s="63"/>
      <c r="B206" s="127"/>
      <c r="C206" s="126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63"/>
    </row>
    <row r="207" ht="15.75" customHeight="1">
      <c r="A207" s="63"/>
      <c r="B207" s="127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63"/>
    </row>
    <row r="208" ht="15.75" customHeight="1">
      <c r="A208" s="63"/>
      <c r="B208" s="127"/>
      <c r="C208" s="126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63"/>
    </row>
    <row r="209" ht="15.75" customHeight="1">
      <c r="A209" s="63"/>
      <c r="B209" s="127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63"/>
    </row>
    <row r="210" ht="15.75" customHeight="1">
      <c r="A210" s="63"/>
      <c r="B210" s="127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63"/>
    </row>
    <row r="211" ht="15.75" customHeight="1">
      <c r="A211" s="63"/>
      <c r="B211" s="127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63"/>
    </row>
    <row r="212" ht="15.75" customHeight="1">
      <c r="A212" s="63"/>
      <c r="B212" s="127"/>
      <c r="C212" s="126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63"/>
    </row>
    <row r="213" ht="15.75" customHeight="1">
      <c r="A213" s="63"/>
      <c r="B213" s="127"/>
      <c r="C213" s="126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63"/>
    </row>
    <row r="214" ht="15.75" customHeight="1">
      <c r="A214" s="63"/>
      <c r="B214" s="127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63"/>
    </row>
    <row r="215" ht="15.75" customHeight="1">
      <c r="A215" s="63"/>
      <c r="B215" s="127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63"/>
    </row>
    <row r="216" ht="15.75" customHeight="1">
      <c r="A216" s="63"/>
      <c r="B216" s="127"/>
      <c r="C216" s="126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63"/>
    </row>
    <row r="217" ht="15.75" customHeight="1">
      <c r="A217" s="63"/>
      <c r="B217" s="127"/>
      <c r="C217" s="126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63"/>
    </row>
    <row r="218" ht="15.75" customHeight="1">
      <c r="A218" s="63"/>
      <c r="B218" s="127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63"/>
    </row>
    <row r="219" ht="15.75" customHeight="1">
      <c r="A219" s="63"/>
      <c r="B219" s="127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63"/>
    </row>
    <row r="220" ht="15.75" customHeight="1">
      <c r="A220" s="63"/>
      <c r="B220" s="127"/>
      <c r="C220" s="126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63"/>
    </row>
    <row r="221" ht="15.75" customHeight="1">
      <c r="A221" s="63"/>
      <c r="B221" s="127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63"/>
    </row>
    <row r="222" ht="15.75" customHeight="1">
      <c r="A222" s="63"/>
      <c r="B222" s="127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63"/>
    </row>
    <row r="223" ht="15.75" customHeight="1">
      <c r="A223" s="63"/>
      <c r="B223" s="127"/>
      <c r="C223" s="126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63"/>
    </row>
    <row r="224" ht="15.75" customHeight="1">
      <c r="A224" s="63"/>
      <c r="B224" s="127"/>
      <c r="C224" s="126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63"/>
    </row>
    <row r="225" ht="15.75" customHeight="1">
      <c r="A225" s="63"/>
      <c r="B225" s="127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63"/>
    </row>
    <row r="226" ht="15.75" customHeight="1">
      <c r="A226" s="63"/>
      <c r="B226" s="127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63"/>
    </row>
    <row r="227" ht="15.75" customHeight="1">
      <c r="A227" s="63"/>
      <c r="B227" s="127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63"/>
    </row>
    <row r="228" ht="15.75" customHeight="1">
      <c r="A228" s="63"/>
      <c r="B228" s="127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63"/>
    </row>
    <row r="229" ht="15.75" customHeight="1">
      <c r="A229" s="63"/>
      <c r="B229" s="127"/>
      <c r="C229" s="126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63"/>
    </row>
    <row r="230" ht="15.75" customHeight="1">
      <c r="A230" s="63"/>
      <c r="B230" s="127"/>
      <c r="C230" s="126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63"/>
    </row>
    <row r="231" ht="15.75" customHeight="1">
      <c r="A231" s="63"/>
      <c r="B231" s="127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63"/>
    </row>
    <row r="232" ht="15.75" customHeight="1">
      <c r="A232" s="63"/>
      <c r="B232" s="127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63"/>
    </row>
    <row r="233" ht="15.75" customHeight="1">
      <c r="A233" s="63"/>
      <c r="B233" s="127"/>
      <c r="C233" s="126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63"/>
    </row>
    <row r="234" ht="15.75" customHeight="1">
      <c r="A234" s="63"/>
      <c r="B234" s="127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63"/>
    </row>
    <row r="235" ht="15.75" customHeight="1">
      <c r="A235" s="63"/>
      <c r="B235" s="127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63"/>
    </row>
    <row r="236" ht="15.75" customHeight="1">
      <c r="A236" s="63"/>
      <c r="B236" s="127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63"/>
    </row>
    <row r="237" ht="15.75" customHeight="1">
      <c r="A237" s="63"/>
      <c r="B237" s="127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63"/>
    </row>
    <row r="238" ht="15.75" customHeight="1">
      <c r="A238" s="63"/>
      <c r="B238" s="127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63"/>
    </row>
    <row r="239" ht="15.75" customHeight="1">
      <c r="A239" s="63"/>
      <c r="B239" s="127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63"/>
    </row>
    <row r="240" ht="15.75" customHeight="1">
      <c r="A240" s="63"/>
      <c r="B240" s="127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63"/>
    </row>
    <row r="241" ht="15.75" customHeight="1">
      <c r="A241" s="63"/>
      <c r="B241" s="127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63"/>
    </row>
    <row r="242" ht="15.75" customHeight="1">
      <c r="A242" s="63"/>
      <c r="B242" s="127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63"/>
    </row>
    <row r="243" ht="15.75" customHeight="1">
      <c r="A243" s="63"/>
      <c r="B243" s="127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63"/>
    </row>
    <row r="244" ht="15.75" customHeight="1">
      <c r="A244" s="63"/>
      <c r="B244" s="127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63"/>
    </row>
    <row r="245" ht="15.75" customHeight="1">
      <c r="A245" s="63"/>
      <c r="B245" s="127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63"/>
    </row>
    <row r="246" ht="15.75" customHeight="1">
      <c r="A246" s="63"/>
      <c r="B246" s="127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63"/>
    </row>
    <row r="247" ht="15.75" customHeight="1">
      <c r="A247" s="63"/>
      <c r="B247" s="127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63"/>
    </row>
    <row r="248" ht="15.75" customHeight="1">
      <c r="A248" s="63"/>
      <c r="B248" s="127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63"/>
    </row>
    <row r="249" ht="15.75" customHeight="1">
      <c r="A249" s="63"/>
      <c r="B249" s="127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63"/>
    </row>
    <row r="250" ht="15.75" customHeight="1">
      <c r="A250" s="63"/>
      <c r="B250" s="127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63"/>
    </row>
    <row r="251" ht="15.75" customHeight="1">
      <c r="A251" s="63"/>
      <c r="B251" s="127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63"/>
    </row>
    <row r="252" ht="15.75" customHeight="1">
      <c r="A252" s="63"/>
      <c r="B252" s="127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63"/>
    </row>
    <row r="253" ht="15.75" customHeight="1">
      <c r="A253" s="63"/>
      <c r="B253" s="127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63"/>
    </row>
    <row r="254" ht="15.75" customHeight="1">
      <c r="A254" s="63"/>
      <c r="B254" s="127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63"/>
    </row>
    <row r="255" ht="15.75" customHeight="1">
      <c r="A255" s="63"/>
      <c r="B255" s="127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63"/>
    </row>
    <row r="256" ht="15.75" customHeight="1">
      <c r="A256" s="63"/>
      <c r="B256" s="127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63"/>
    </row>
    <row r="257" ht="15.75" customHeight="1">
      <c r="A257" s="63"/>
      <c r="B257" s="127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63"/>
    </row>
    <row r="258" ht="15.75" customHeight="1">
      <c r="A258" s="63"/>
      <c r="B258" s="127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63"/>
    </row>
    <row r="259" ht="15.75" customHeight="1">
      <c r="A259" s="63"/>
      <c r="B259" s="127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63"/>
    </row>
    <row r="260" ht="15.75" customHeight="1">
      <c r="A260" s="63"/>
      <c r="B260" s="127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63"/>
    </row>
    <row r="261" ht="15.75" customHeight="1">
      <c r="A261" s="63"/>
      <c r="B261" s="127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63"/>
    </row>
    <row r="262" ht="15.75" customHeight="1">
      <c r="A262" s="63"/>
      <c r="B262" s="127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63"/>
    </row>
    <row r="263" ht="15.75" customHeight="1">
      <c r="A263" s="63"/>
      <c r="B263" s="127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63"/>
    </row>
    <row r="264" ht="15.75" customHeight="1">
      <c r="A264" s="63"/>
      <c r="B264" s="127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63"/>
    </row>
    <row r="265" ht="15.75" customHeight="1">
      <c r="A265" s="63"/>
      <c r="B265" s="127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63"/>
    </row>
    <row r="266" ht="15.75" customHeight="1">
      <c r="A266" s="63"/>
      <c r="B266" s="127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63"/>
    </row>
    <row r="267" ht="15.75" customHeight="1">
      <c r="A267" s="63"/>
      <c r="B267" s="127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63"/>
    </row>
    <row r="268" ht="15.75" customHeight="1">
      <c r="A268" s="63"/>
      <c r="B268" s="127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63"/>
    </row>
    <row r="269" ht="15.75" customHeight="1">
      <c r="A269" s="63"/>
      <c r="B269" s="127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63"/>
    </row>
    <row r="270" ht="15.75" customHeight="1">
      <c r="A270" s="63"/>
      <c r="B270" s="127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63"/>
    </row>
    <row r="271" ht="15.75" customHeight="1">
      <c r="A271" s="63"/>
      <c r="B271" s="127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63"/>
    </row>
    <row r="272" ht="15.75" customHeight="1">
      <c r="A272" s="63"/>
      <c r="B272" s="127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63"/>
    </row>
    <row r="273" ht="15.75" customHeight="1">
      <c r="A273" s="63"/>
      <c r="B273" s="127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63"/>
    </row>
    <row r="274" ht="15.75" customHeight="1">
      <c r="A274" s="63"/>
      <c r="B274" s="127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63"/>
    </row>
    <row r="275" ht="15.75" customHeight="1">
      <c r="A275" s="63"/>
      <c r="B275" s="127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63"/>
    </row>
    <row r="276" ht="15.75" customHeight="1">
      <c r="A276" s="63"/>
      <c r="B276" s="127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63"/>
    </row>
    <row r="277" ht="15.75" customHeight="1">
      <c r="A277" s="63"/>
      <c r="B277" s="127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63"/>
    </row>
    <row r="278" ht="15.75" customHeight="1">
      <c r="A278" s="63"/>
      <c r="B278" s="127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63"/>
    </row>
    <row r="279" ht="15.75" customHeight="1">
      <c r="A279" s="63"/>
      <c r="B279" s="127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63"/>
    </row>
    <row r="280" ht="15.75" customHeight="1">
      <c r="A280" s="63"/>
      <c r="B280" s="127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63"/>
    </row>
    <row r="281" ht="15.75" customHeight="1">
      <c r="A281" s="63"/>
      <c r="B281" s="127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63"/>
    </row>
    <row r="282" ht="15.75" customHeight="1">
      <c r="A282" s="63"/>
      <c r="B282" s="127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63"/>
    </row>
    <row r="283" ht="15.75" customHeight="1">
      <c r="A283" s="63"/>
      <c r="B283" s="127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63"/>
    </row>
    <row r="284" ht="15.75" customHeight="1">
      <c r="A284" s="63"/>
      <c r="B284" s="127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63"/>
    </row>
    <row r="285" ht="15.75" customHeight="1">
      <c r="A285" s="63"/>
      <c r="B285" s="127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63"/>
    </row>
    <row r="286" ht="15.75" customHeight="1">
      <c r="A286" s="63"/>
      <c r="B286" s="127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63"/>
    </row>
    <row r="287" ht="15.75" customHeight="1">
      <c r="A287" s="63"/>
      <c r="B287" s="127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63"/>
    </row>
    <row r="288" ht="15.75" customHeight="1">
      <c r="A288" s="63"/>
      <c r="B288" s="127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63"/>
    </row>
    <row r="289" ht="15.75" customHeight="1">
      <c r="A289" s="63"/>
      <c r="B289" s="127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63"/>
    </row>
    <row r="290" ht="15.75" customHeight="1">
      <c r="A290" s="63"/>
      <c r="B290" s="127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63"/>
    </row>
    <row r="291" ht="15.75" customHeight="1">
      <c r="A291" s="63"/>
      <c r="B291" s="127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63"/>
    </row>
    <row r="292" ht="15.75" customHeight="1">
      <c r="A292" s="63"/>
      <c r="B292" s="127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63"/>
    </row>
    <row r="293" ht="15.75" customHeight="1">
      <c r="A293" s="63"/>
      <c r="B293" s="127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63"/>
    </row>
    <row r="294" ht="15.75" customHeight="1">
      <c r="A294" s="63"/>
      <c r="B294" s="127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63"/>
    </row>
    <row r="295" ht="15.75" customHeight="1">
      <c r="A295" s="63"/>
      <c r="B295" s="127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63"/>
    </row>
    <row r="296" ht="15.75" customHeight="1">
      <c r="A296" s="63"/>
      <c r="B296" s="127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63"/>
    </row>
    <row r="297" ht="15.75" customHeight="1">
      <c r="A297" s="63"/>
      <c r="B297" s="127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63"/>
    </row>
    <row r="298" ht="15.75" customHeight="1">
      <c r="A298" s="63"/>
      <c r="B298" s="127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63"/>
    </row>
    <row r="299" ht="15.75" customHeight="1">
      <c r="A299" s="63"/>
      <c r="B299" s="127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63"/>
    </row>
    <row r="300" ht="15.75" customHeight="1">
      <c r="A300" s="63"/>
      <c r="B300" s="127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63"/>
    </row>
    <row r="301" ht="15.75" customHeight="1">
      <c r="A301" s="63"/>
      <c r="B301" s="127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63"/>
    </row>
    <row r="302" ht="15.75" customHeight="1">
      <c r="A302" s="63"/>
      <c r="B302" s="127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63"/>
    </row>
    <row r="303" ht="15.75" customHeight="1">
      <c r="A303" s="63"/>
      <c r="B303" s="127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63"/>
    </row>
    <row r="304" ht="15.75" customHeight="1">
      <c r="A304" s="63"/>
      <c r="B304" s="127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63"/>
    </row>
    <row r="305" ht="15.75" customHeight="1">
      <c r="A305" s="63"/>
      <c r="B305" s="127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63"/>
    </row>
    <row r="306" ht="15.75" customHeight="1">
      <c r="A306" s="63"/>
      <c r="B306" s="127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63"/>
    </row>
    <row r="307" ht="15.75" customHeight="1">
      <c r="A307" s="63"/>
      <c r="B307" s="127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63"/>
    </row>
    <row r="308" ht="15.75" customHeight="1">
      <c r="A308" s="63"/>
      <c r="B308" s="127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63"/>
    </row>
    <row r="309" ht="15.75" customHeight="1">
      <c r="A309" s="63"/>
      <c r="B309" s="127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63"/>
    </row>
    <row r="310" ht="15.75" customHeight="1">
      <c r="A310" s="63"/>
      <c r="B310" s="127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63"/>
    </row>
    <row r="311" ht="15.75" customHeight="1">
      <c r="A311" s="63"/>
      <c r="B311" s="127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63"/>
    </row>
    <row r="312" ht="15.75" customHeight="1">
      <c r="A312" s="63"/>
      <c r="B312" s="127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63"/>
    </row>
    <row r="313" ht="15.75" customHeight="1">
      <c r="A313" s="63"/>
      <c r="B313" s="127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63"/>
    </row>
    <row r="314" ht="15.75" customHeight="1">
      <c r="A314" s="63"/>
      <c r="B314" s="127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63"/>
    </row>
    <row r="315" ht="15.75" customHeight="1">
      <c r="A315" s="63"/>
      <c r="B315" s="127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63"/>
    </row>
    <row r="316" ht="15.75" customHeight="1">
      <c r="A316" s="63"/>
      <c r="B316" s="127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63"/>
    </row>
    <row r="317" ht="15.75" customHeight="1">
      <c r="A317" s="63"/>
      <c r="B317" s="127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63"/>
    </row>
    <row r="318" ht="15.75" customHeight="1">
      <c r="A318" s="63"/>
      <c r="B318" s="127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63"/>
    </row>
    <row r="319" ht="15.75" customHeight="1">
      <c r="A319" s="63"/>
      <c r="B319" s="127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63"/>
    </row>
    <row r="320" ht="15.75" customHeight="1">
      <c r="A320" s="63"/>
      <c r="B320" s="127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63"/>
    </row>
    <row r="321" ht="15.75" customHeight="1">
      <c r="A321" s="63"/>
      <c r="B321" s="127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63"/>
    </row>
    <row r="322" ht="15.75" customHeight="1">
      <c r="A322" s="63"/>
      <c r="B322" s="127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63"/>
    </row>
    <row r="323" ht="15.75" customHeight="1">
      <c r="A323" s="63"/>
      <c r="B323" s="127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63"/>
    </row>
    <row r="324" ht="15.75" customHeight="1">
      <c r="A324" s="63"/>
      <c r="B324" s="127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63"/>
    </row>
    <row r="325" ht="15.75" customHeight="1">
      <c r="A325" s="63"/>
      <c r="B325" s="127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63"/>
    </row>
    <row r="326" ht="15.75" customHeight="1">
      <c r="A326" s="63"/>
      <c r="B326" s="127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63"/>
    </row>
    <row r="327" ht="15.75" customHeight="1">
      <c r="A327" s="63"/>
      <c r="B327" s="127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63"/>
    </row>
    <row r="328" ht="15.75" customHeight="1">
      <c r="A328" s="63"/>
      <c r="B328" s="127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63"/>
    </row>
    <row r="329" ht="15.75" customHeight="1">
      <c r="A329" s="63"/>
      <c r="B329" s="127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63"/>
    </row>
    <row r="330" ht="15.75" customHeight="1">
      <c r="A330" s="63"/>
      <c r="B330" s="127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63"/>
    </row>
    <row r="331" ht="15.75" customHeight="1">
      <c r="A331" s="63"/>
      <c r="B331" s="127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63"/>
    </row>
    <row r="332" ht="15.75" customHeight="1">
      <c r="A332" s="63"/>
      <c r="B332" s="127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63"/>
    </row>
    <row r="333" ht="15.75" customHeight="1">
      <c r="A333" s="63"/>
      <c r="B333" s="127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63"/>
    </row>
    <row r="334" ht="15.75" customHeight="1">
      <c r="A334" s="63"/>
      <c r="B334" s="127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63"/>
    </row>
    <row r="335" ht="15.75" customHeight="1">
      <c r="A335" s="63"/>
      <c r="B335" s="127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63"/>
    </row>
    <row r="336" ht="15.75" customHeight="1">
      <c r="A336" s="63"/>
      <c r="B336" s="127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63"/>
    </row>
    <row r="337" ht="15.75" customHeight="1">
      <c r="A337" s="63"/>
      <c r="B337" s="127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63"/>
    </row>
    <row r="338" ht="15.75" customHeight="1">
      <c r="A338" s="63"/>
      <c r="B338" s="127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63"/>
    </row>
    <row r="339" ht="15.75" customHeight="1">
      <c r="A339" s="63"/>
      <c r="B339" s="127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63"/>
    </row>
    <row r="340" ht="15.75" customHeight="1">
      <c r="A340" s="63"/>
      <c r="B340" s="127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63"/>
    </row>
    <row r="341" ht="15.75" customHeight="1">
      <c r="A341" s="63"/>
      <c r="B341" s="127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63"/>
    </row>
    <row r="342" ht="15.75" customHeight="1">
      <c r="A342" s="63"/>
      <c r="B342" s="127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63"/>
    </row>
    <row r="343" ht="15.75" customHeight="1">
      <c r="A343" s="63"/>
      <c r="B343" s="127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63"/>
    </row>
    <row r="344" ht="15.75" customHeight="1">
      <c r="A344" s="63"/>
      <c r="B344" s="127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63"/>
    </row>
    <row r="345" ht="15.75" customHeight="1">
      <c r="A345" s="63"/>
      <c r="B345" s="127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63"/>
    </row>
    <row r="346" ht="15.75" customHeight="1">
      <c r="A346" s="63"/>
      <c r="B346" s="127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63"/>
    </row>
    <row r="347" ht="15.75" customHeight="1">
      <c r="A347" s="63"/>
      <c r="B347" s="127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63"/>
    </row>
    <row r="348" ht="15.75" customHeight="1">
      <c r="A348" s="63"/>
      <c r="B348" s="127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63"/>
    </row>
    <row r="349" ht="15.75" customHeight="1">
      <c r="A349" s="63"/>
      <c r="B349" s="127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63"/>
    </row>
    <row r="350" ht="15.75" customHeight="1">
      <c r="A350" s="63"/>
      <c r="B350" s="127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63"/>
    </row>
    <row r="351" ht="15.75" customHeight="1">
      <c r="A351" s="63"/>
      <c r="B351" s="127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63"/>
    </row>
    <row r="352" ht="15.75" customHeight="1">
      <c r="A352" s="63"/>
      <c r="B352" s="127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63"/>
    </row>
    <row r="353" ht="15.75" customHeight="1">
      <c r="A353" s="63"/>
      <c r="B353" s="127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63"/>
    </row>
    <row r="354" ht="15.75" customHeight="1">
      <c r="A354" s="63"/>
      <c r="B354" s="127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63"/>
    </row>
    <row r="355" ht="15.75" customHeight="1">
      <c r="A355" s="63"/>
      <c r="B355" s="127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63"/>
    </row>
    <row r="356" ht="15.75" customHeight="1">
      <c r="A356" s="63"/>
      <c r="B356" s="127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63"/>
    </row>
    <row r="357" ht="15.75" customHeight="1">
      <c r="A357" s="63"/>
      <c r="B357" s="127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63"/>
    </row>
    <row r="358" ht="15.75" customHeight="1">
      <c r="A358" s="63"/>
      <c r="B358" s="127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63"/>
    </row>
    <row r="359" ht="15.75" customHeight="1">
      <c r="A359" s="63"/>
      <c r="B359" s="127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63"/>
    </row>
    <row r="360" ht="15.75" customHeight="1">
      <c r="A360" s="63"/>
      <c r="B360" s="127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63"/>
    </row>
    <row r="361" ht="15.75" customHeight="1">
      <c r="A361" s="63"/>
      <c r="B361" s="127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63"/>
    </row>
    <row r="362" ht="15.75" customHeight="1">
      <c r="A362" s="63"/>
      <c r="B362" s="127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63"/>
    </row>
    <row r="363" ht="15.75" customHeight="1">
      <c r="A363" s="63"/>
      <c r="B363" s="127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63"/>
    </row>
    <row r="364" ht="15.75" customHeight="1">
      <c r="A364" s="63"/>
      <c r="B364" s="127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63"/>
    </row>
    <row r="365" ht="15.75" customHeight="1">
      <c r="A365" s="63"/>
      <c r="B365" s="127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63"/>
    </row>
    <row r="366" ht="15.75" customHeight="1">
      <c r="A366" s="63"/>
      <c r="B366" s="127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63"/>
    </row>
    <row r="367" ht="15.75" customHeight="1">
      <c r="A367" s="63"/>
      <c r="B367" s="127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63"/>
    </row>
    <row r="368" ht="15.75" customHeight="1">
      <c r="A368" s="63"/>
      <c r="B368" s="127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63"/>
    </row>
    <row r="369" ht="15.75" customHeight="1">
      <c r="A369" s="63"/>
      <c r="B369" s="127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63"/>
    </row>
    <row r="370" ht="15.75" customHeight="1">
      <c r="A370" s="63"/>
      <c r="B370" s="127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63"/>
    </row>
    <row r="371" ht="15.75" customHeight="1">
      <c r="A371" s="63"/>
      <c r="B371" s="127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63"/>
    </row>
    <row r="372" ht="15.75" customHeight="1">
      <c r="A372" s="63"/>
      <c r="B372" s="127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63"/>
    </row>
    <row r="373" ht="15.75" customHeight="1">
      <c r="A373" s="63"/>
      <c r="B373" s="127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63"/>
    </row>
    <row r="374" ht="15.75" customHeight="1">
      <c r="A374" s="63"/>
      <c r="B374" s="127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63"/>
    </row>
    <row r="375" ht="15.75" customHeight="1">
      <c r="A375" s="63"/>
      <c r="B375" s="127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63"/>
    </row>
    <row r="376" ht="15.75" customHeight="1">
      <c r="A376" s="63"/>
      <c r="B376" s="127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63"/>
    </row>
    <row r="377" ht="15.75" customHeight="1">
      <c r="A377" s="63"/>
      <c r="B377" s="127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63"/>
    </row>
    <row r="378" ht="15.75" customHeight="1">
      <c r="A378" s="63"/>
      <c r="B378" s="127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63"/>
    </row>
    <row r="379" ht="15.75" customHeight="1">
      <c r="A379" s="63"/>
      <c r="B379" s="127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63"/>
    </row>
    <row r="380" ht="15.75" customHeight="1">
      <c r="A380" s="63"/>
      <c r="B380" s="127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63"/>
    </row>
    <row r="381" ht="15.75" customHeight="1">
      <c r="A381" s="63"/>
      <c r="B381" s="127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63"/>
    </row>
    <row r="382" ht="15.75" customHeight="1">
      <c r="A382" s="63"/>
      <c r="B382" s="127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63"/>
    </row>
    <row r="383" ht="15.75" customHeight="1">
      <c r="A383" s="63"/>
      <c r="B383" s="127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63"/>
    </row>
    <row r="384" ht="15.75" customHeight="1">
      <c r="A384" s="63"/>
      <c r="B384" s="127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63"/>
    </row>
    <row r="385" ht="15.75" customHeight="1">
      <c r="A385" s="63"/>
      <c r="B385" s="127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63"/>
    </row>
    <row r="386" ht="15.75" customHeight="1">
      <c r="A386" s="63"/>
      <c r="B386" s="127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63"/>
    </row>
    <row r="387" ht="15.75" customHeight="1">
      <c r="A387" s="63"/>
      <c r="B387" s="127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63"/>
    </row>
    <row r="388" ht="15.75" customHeight="1">
      <c r="A388" s="63"/>
      <c r="B388" s="127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63"/>
    </row>
    <row r="389" ht="15.75" customHeight="1">
      <c r="A389" s="63"/>
      <c r="B389" s="127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63"/>
    </row>
    <row r="390" ht="15.75" customHeight="1">
      <c r="A390" s="63"/>
      <c r="B390" s="127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63"/>
    </row>
    <row r="391" ht="15.75" customHeight="1">
      <c r="A391" s="63"/>
      <c r="B391" s="127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63"/>
    </row>
    <row r="392" ht="15.75" customHeight="1">
      <c r="A392" s="63"/>
      <c r="B392" s="127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63"/>
    </row>
    <row r="393" ht="15.75" customHeight="1">
      <c r="A393" s="63"/>
      <c r="B393" s="127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63"/>
    </row>
    <row r="394" ht="15.75" customHeight="1">
      <c r="A394" s="63"/>
      <c r="B394" s="127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63"/>
    </row>
    <row r="395" ht="15.75" customHeight="1">
      <c r="A395" s="63"/>
      <c r="B395" s="127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63"/>
    </row>
    <row r="396" ht="15.75" customHeight="1">
      <c r="A396" s="63"/>
      <c r="B396" s="127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63"/>
    </row>
    <row r="397" ht="15.75" customHeight="1">
      <c r="A397" s="63"/>
      <c r="B397" s="127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63"/>
    </row>
    <row r="398" ht="15.75" customHeight="1">
      <c r="A398" s="63"/>
      <c r="B398" s="127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63"/>
    </row>
    <row r="399" ht="15.75" customHeight="1">
      <c r="A399" s="63"/>
      <c r="B399" s="127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63"/>
    </row>
    <row r="400" ht="15.75" customHeight="1">
      <c r="A400" s="63"/>
      <c r="B400" s="127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63"/>
    </row>
    <row r="401" ht="15.75" customHeight="1">
      <c r="A401" s="63"/>
      <c r="B401" s="127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63"/>
    </row>
    <row r="402" ht="15.75" customHeight="1">
      <c r="A402" s="63"/>
      <c r="B402" s="127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63"/>
    </row>
    <row r="403" ht="15.75" customHeight="1">
      <c r="A403" s="63"/>
      <c r="B403" s="127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63"/>
    </row>
    <row r="404" ht="15.75" customHeight="1">
      <c r="A404" s="63"/>
      <c r="B404" s="127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63"/>
    </row>
    <row r="405" ht="15.75" customHeight="1">
      <c r="A405" s="63"/>
      <c r="B405" s="127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63"/>
    </row>
    <row r="406" ht="15.75" customHeight="1">
      <c r="A406" s="63"/>
      <c r="B406" s="127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63"/>
    </row>
    <row r="407" ht="15.75" customHeight="1">
      <c r="A407" s="63"/>
      <c r="B407" s="127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63"/>
    </row>
    <row r="408" ht="15.75" customHeight="1">
      <c r="A408" s="63"/>
      <c r="B408" s="127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63"/>
    </row>
    <row r="409" ht="15.75" customHeight="1">
      <c r="A409" s="63"/>
      <c r="B409" s="127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63"/>
    </row>
    <row r="410" ht="15.75" customHeight="1">
      <c r="A410" s="63"/>
      <c r="B410" s="127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63"/>
    </row>
    <row r="411" ht="15.75" customHeight="1">
      <c r="A411" s="63"/>
      <c r="B411" s="127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63"/>
    </row>
    <row r="412" ht="15.75" customHeight="1">
      <c r="A412" s="63"/>
      <c r="B412" s="127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63"/>
    </row>
    <row r="413" ht="15.75" customHeight="1">
      <c r="A413" s="63"/>
      <c r="B413" s="127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63"/>
    </row>
    <row r="414" ht="15.75" customHeight="1">
      <c r="A414" s="63"/>
      <c r="B414" s="127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63"/>
    </row>
    <row r="415" ht="15.75" customHeight="1">
      <c r="A415" s="63"/>
      <c r="B415" s="127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63"/>
    </row>
    <row r="416" ht="15.75" customHeight="1">
      <c r="A416" s="63"/>
      <c r="B416" s="127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63"/>
    </row>
    <row r="417" ht="15.75" customHeight="1">
      <c r="A417" s="63"/>
      <c r="B417" s="127"/>
      <c r="C417" s="126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63"/>
    </row>
    <row r="418" ht="15.75" customHeight="1">
      <c r="A418" s="63"/>
      <c r="B418" s="127"/>
      <c r="C418" s="126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63"/>
    </row>
    <row r="419" ht="15.75" customHeight="1">
      <c r="A419" s="63"/>
      <c r="B419" s="127"/>
      <c r="C419" s="126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63"/>
    </row>
    <row r="420" ht="15.75" customHeight="1">
      <c r="A420" s="63"/>
      <c r="B420" s="127"/>
      <c r="C420" s="126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63"/>
    </row>
    <row r="421" ht="15.75" customHeight="1">
      <c r="A421" s="63"/>
      <c r="B421" s="127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63"/>
    </row>
    <row r="422" ht="15.75" customHeight="1">
      <c r="A422" s="63"/>
      <c r="B422" s="127"/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63"/>
    </row>
    <row r="423" ht="15.75" customHeight="1">
      <c r="A423" s="63"/>
      <c r="B423" s="127"/>
      <c r="C423" s="126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63"/>
    </row>
    <row r="424" ht="15.75" customHeight="1">
      <c r="A424" s="63"/>
      <c r="B424" s="127"/>
      <c r="C424" s="126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63"/>
    </row>
    <row r="425" ht="15.75" customHeight="1">
      <c r="A425" s="63"/>
      <c r="B425" s="127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63"/>
    </row>
    <row r="426" ht="15.75" customHeight="1">
      <c r="A426" s="63"/>
      <c r="B426" s="127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63"/>
    </row>
    <row r="427" ht="15.75" customHeight="1">
      <c r="A427" s="63"/>
      <c r="B427" s="127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63"/>
    </row>
    <row r="428" ht="15.75" customHeight="1">
      <c r="A428" s="63"/>
      <c r="B428" s="127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63"/>
    </row>
    <row r="429" ht="15.75" customHeight="1">
      <c r="A429" s="63"/>
      <c r="B429" s="127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63"/>
    </row>
    <row r="430" ht="15.75" customHeight="1">
      <c r="A430" s="63"/>
      <c r="B430" s="127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63"/>
    </row>
    <row r="431" ht="15.75" customHeight="1">
      <c r="A431" s="63"/>
      <c r="B431" s="127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63"/>
    </row>
    <row r="432" ht="15.75" customHeight="1">
      <c r="A432" s="63"/>
      <c r="B432" s="127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63"/>
    </row>
    <row r="433" ht="15.75" customHeight="1">
      <c r="A433" s="63"/>
      <c r="B433" s="127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63"/>
    </row>
    <row r="434" ht="15.75" customHeight="1">
      <c r="A434" s="63"/>
      <c r="B434" s="127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63"/>
    </row>
    <row r="435" ht="15.75" customHeight="1">
      <c r="A435" s="63"/>
      <c r="B435" s="127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63"/>
    </row>
    <row r="436" ht="15.75" customHeight="1">
      <c r="A436" s="63"/>
      <c r="B436" s="127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63"/>
    </row>
    <row r="437" ht="15.75" customHeight="1">
      <c r="A437" s="63"/>
      <c r="B437" s="127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63"/>
    </row>
    <row r="438" ht="15.75" customHeight="1">
      <c r="A438" s="63"/>
      <c r="B438" s="127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63"/>
    </row>
    <row r="439" ht="15.75" customHeight="1">
      <c r="A439" s="63"/>
      <c r="B439" s="127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63"/>
    </row>
    <row r="440" ht="15.75" customHeight="1">
      <c r="A440" s="63"/>
      <c r="B440" s="127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63"/>
    </row>
    <row r="441" ht="15.75" customHeight="1">
      <c r="A441" s="63"/>
      <c r="B441" s="127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63"/>
    </row>
    <row r="442" ht="15.75" customHeight="1">
      <c r="A442" s="63"/>
      <c r="B442" s="127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63"/>
    </row>
    <row r="443" ht="15.75" customHeight="1">
      <c r="A443" s="63"/>
      <c r="B443" s="127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63"/>
    </row>
    <row r="444" ht="15.75" customHeight="1">
      <c r="A444" s="63"/>
      <c r="B444" s="127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63"/>
    </row>
    <row r="445" ht="15.75" customHeight="1">
      <c r="A445" s="63"/>
      <c r="B445" s="127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63"/>
    </row>
    <row r="446" ht="15.75" customHeight="1">
      <c r="A446" s="63"/>
      <c r="B446" s="127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63"/>
    </row>
    <row r="447" ht="15.75" customHeight="1">
      <c r="A447" s="63"/>
      <c r="B447" s="127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63"/>
    </row>
    <row r="448" ht="15.75" customHeight="1">
      <c r="A448" s="63"/>
      <c r="B448" s="127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63"/>
    </row>
    <row r="449" ht="15.75" customHeight="1">
      <c r="A449" s="63"/>
      <c r="B449" s="127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63"/>
    </row>
    <row r="450" ht="15.75" customHeight="1">
      <c r="A450" s="63"/>
      <c r="B450" s="127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63"/>
    </row>
    <row r="451" ht="15.75" customHeight="1">
      <c r="A451" s="63"/>
      <c r="B451" s="127"/>
      <c r="C451" s="126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63"/>
    </row>
    <row r="452" ht="15.75" customHeight="1">
      <c r="A452" s="63"/>
      <c r="B452" s="127"/>
      <c r="C452" s="126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63"/>
    </row>
    <row r="453" ht="15.75" customHeight="1">
      <c r="A453" s="63"/>
      <c r="B453" s="127"/>
      <c r="C453" s="126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63"/>
    </row>
    <row r="454" ht="15.75" customHeight="1">
      <c r="A454" s="63"/>
      <c r="B454" s="127"/>
      <c r="C454" s="126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63"/>
    </row>
    <row r="455" ht="15.75" customHeight="1">
      <c r="A455" s="63"/>
      <c r="B455" s="127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63"/>
    </row>
    <row r="456" ht="15.75" customHeight="1">
      <c r="A456" s="63"/>
      <c r="B456" s="127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63"/>
    </row>
    <row r="457" ht="15.75" customHeight="1">
      <c r="A457" s="63"/>
      <c r="B457" s="127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63"/>
    </row>
    <row r="458" ht="15.75" customHeight="1">
      <c r="A458" s="63"/>
      <c r="B458" s="127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63"/>
    </row>
    <row r="459" ht="15.75" customHeight="1">
      <c r="A459" s="63"/>
      <c r="B459" s="127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63"/>
    </row>
    <row r="460" ht="15.75" customHeight="1">
      <c r="A460" s="63"/>
      <c r="B460" s="127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63"/>
    </row>
    <row r="461" ht="15.75" customHeight="1">
      <c r="A461" s="63"/>
      <c r="B461" s="127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63"/>
    </row>
    <row r="462" ht="15.75" customHeight="1">
      <c r="A462" s="63"/>
      <c r="B462" s="127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63"/>
    </row>
    <row r="463" ht="15.75" customHeight="1">
      <c r="A463" s="63"/>
      <c r="B463" s="127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63"/>
    </row>
    <row r="464" ht="15.75" customHeight="1">
      <c r="A464" s="63"/>
      <c r="B464" s="127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63"/>
    </row>
    <row r="465" ht="15.75" customHeight="1">
      <c r="A465" s="63"/>
      <c r="B465" s="127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63"/>
    </row>
    <row r="466" ht="15.75" customHeight="1">
      <c r="A466" s="63"/>
      <c r="B466" s="127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63"/>
    </row>
    <row r="467" ht="15.75" customHeight="1">
      <c r="A467" s="63"/>
      <c r="B467" s="127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63"/>
    </row>
    <row r="468" ht="15.75" customHeight="1">
      <c r="A468" s="63"/>
      <c r="B468" s="127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63"/>
    </row>
    <row r="469" ht="15.75" customHeight="1">
      <c r="A469" s="63"/>
      <c r="B469" s="127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63"/>
    </row>
    <row r="470" ht="15.75" customHeight="1">
      <c r="A470" s="63"/>
      <c r="B470" s="127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63"/>
    </row>
    <row r="471" ht="15.75" customHeight="1">
      <c r="A471" s="63"/>
      <c r="B471" s="127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63"/>
    </row>
    <row r="472" ht="15.75" customHeight="1">
      <c r="A472" s="63"/>
      <c r="B472" s="127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63"/>
    </row>
    <row r="473" ht="15.75" customHeight="1">
      <c r="A473" s="63"/>
      <c r="B473" s="127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63"/>
    </row>
    <row r="474" ht="15.75" customHeight="1">
      <c r="A474" s="63"/>
      <c r="B474" s="127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63"/>
    </row>
    <row r="475" ht="15.75" customHeight="1">
      <c r="A475" s="63"/>
      <c r="B475" s="127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63"/>
    </row>
    <row r="476" ht="15.75" customHeight="1">
      <c r="A476" s="63"/>
      <c r="B476" s="127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63"/>
    </row>
    <row r="477" ht="15.75" customHeight="1">
      <c r="A477" s="63"/>
      <c r="B477" s="127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63"/>
    </row>
    <row r="478" ht="15.75" customHeight="1">
      <c r="A478" s="63"/>
      <c r="B478" s="127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63"/>
    </row>
    <row r="479" ht="15.75" customHeight="1">
      <c r="A479" s="63"/>
      <c r="B479" s="127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63"/>
    </row>
    <row r="480" ht="15.75" customHeight="1">
      <c r="A480" s="63"/>
      <c r="B480" s="127"/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63"/>
    </row>
    <row r="481" ht="15.75" customHeight="1">
      <c r="A481" s="63"/>
      <c r="B481" s="127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63"/>
    </row>
    <row r="482" ht="15.75" customHeight="1">
      <c r="A482" s="63"/>
      <c r="B482" s="127"/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63"/>
    </row>
    <row r="483" ht="15.75" customHeight="1">
      <c r="A483" s="63"/>
      <c r="B483" s="127"/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63"/>
    </row>
    <row r="484" ht="15.75" customHeight="1">
      <c r="A484" s="63"/>
      <c r="B484" s="127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63"/>
    </row>
    <row r="485" ht="15.75" customHeight="1">
      <c r="A485" s="63"/>
      <c r="B485" s="127"/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63"/>
    </row>
    <row r="486" ht="15.75" customHeight="1">
      <c r="A486" s="63"/>
      <c r="B486" s="127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63"/>
    </row>
    <row r="487" ht="15.75" customHeight="1">
      <c r="A487" s="63"/>
      <c r="B487" s="127"/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63"/>
    </row>
    <row r="488" ht="15.75" customHeight="1">
      <c r="A488" s="63"/>
      <c r="B488" s="127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63"/>
    </row>
    <row r="489" ht="15.75" customHeight="1">
      <c r="A489" s="63"/>
      <c r="B489" s="127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63"/>
    </row>
    <row r="490" ht="15.75" customHeight="1">
      <c r="A490" s="63"/>
      <c r="B490" s="127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63"/>
    </row>
    <row r="491" ht="15.75" customHeight="1">
      <c r="A491" s="63"/>
      <c r="B491" s="127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63"/>
    </row>
    <row r="492" ht="15.75" customHeight="1">
      <c r="A492" s="63"/>
      <c r="B492" s="127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63"/>
    </row>
    <row r="493" ht="15.75" customHeight="1">
      <c r="A493" s="63"/>
      <c r="B493" s="127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63"/>
    </row>
    <row r="494" ht="15.75" customHeight="1">
      <c r="A494" s="63"/>
      <c r="B494" s="127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63"/>
    </row>
    <row r="495" ht="15.75" customHeight="1">
      <c r="A495" s="63"/>
      <c r="B495" s="127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63"/>
    </row>
    <row r="496" ht="15.75" customHeight="1">
      <c r="A496" s="63"/>
      <c r="B496" s="127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63"/>
    </row>
    <row r="497" ht="15.75" customHeight="1">
      <c r="A497" s="63"/>
      <c r="B497" s="127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63"/>
    </row>
    <row r="498" ht="15.75" customHeight="1">
      <c r="A498" s="63"/>
      <c r="B498" s="127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63"/>
    </row>
    <row r="499" ht="15.75" customHeight="1">
      <c r="A499" s="63"/>
      <c r="B499" s="127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63"/>
    </row>
    <row r="500" ht="15.75" customHeight="1">
      <c r="A500" s="63"/>
      <c r="B500" s="127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63"/>
    </row>
    <row r="501" ht="15.75" customHeight="1">
      <c r="A501" s="63"/>
      <c r="B501" s="127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63"/>
    </row>
    <row r="502" ht="15.75" customHeight="1">
      <c r="A502" s="63"/>
      <c r="B502" s="127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63"/>
    </row>
    <row r="503" ht="15.75" customHeight="1">
      <c r="A503" s="63"/>
      <c r="B503" s="127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63"/>
    </row>
    <row r="504" ht="15.75" customHeight="1">
      <c r="A504" s="63"/>
      <c r="B504" s="127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63"/>
    </row>
    <row r="505" ht="15.75" customHeight="1">
      <c r="A505" s="63"/>
      <c r="B505" s="127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63"/>
    </row>
    <row r="506" ht="15.75" customHeight="1">
      <c r="A506" s="63"/>
      <c r="B506" s="127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63"/>
    </row>
    <row r="507" ht="15.75" customHeight="1">
      <c r="A507" s="63"/>
      <c r="B507" s="127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63"/>
    </row>
    <row r="508" ht="15.75" customHeight="1">
      <c r="A508" s="63"/>
      <c r="B508" s="127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63"/>
    </row>
    <row r="509" ht="15.75" customHeight="1">
      <c r="A509" s="63"/>
      <c r="B509" s="127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63"/>
    </row>
    <row r="510" ht="15.75" customHeight="1">
      <c r="A510" s="63"/>
      <c r="B510" s="127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63"/>
    </row>
    <row r="511" ht="15.75" customHeight="1">
      <c r="A511" s="63"/>
      <c r="B511" s="127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63"/>
    </row>
    <row r="512" ht="15.75" customHeight="1">
      <c r="A512" s="63"/>
      <c r="B512" s="127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63"/>
    </row>
    <row r="513" ht="15.75" customHeight="1">
      <c r="A513" s="63"/>
      <c r="B513" s="127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63"/>
    </row>
    <row r="514" ht="15.75" customHeight="1">
      <c r="A514" s="63"/>
      <c r="B514" s="127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63"/>
    </row>
    <row r="515" ht="15.75" customHeight="1">
      <c r="A515" s="63"/>
      <c r="B515" s="127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63"/>
    </row>
    <row r="516" ht="15.75" customHeight="1">
      <c r="A516" s="63"/>
      <c r="B516" s="127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63"/>
    </row>
    <row r="517" ht="15.75" customHeight="1">
      <c r="A517" s="63"/>
      <c r="B517" s="127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63"/>
    </row>
    <row r="518" ht="15.75" customHeight="1">
      <c r="A518" s="63"/>
      <c r="B518" s="127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63"/>
    </row>
    <row r="519" ht="15.75" customHeight="1">
      <c r="A519" s="63"/>
      <c r="B519" s="127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63"/>
    </row>
    <row r="520" ht="15.75" customHeight="1">
      <c r="A520" s="63"/>
      <c r="B520" s="127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63"/>
    </row>
    <row r="521" ht="15.75" customHeight="1">
      <c r="A521" s="63"/>
      <c r="B521" s="127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63"/>
    </row>
    <row r="522" ht="15.75" customHeight="1">
      <c r="A522" s="63"/>
      <c r="B522" s="127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63"/>
    </row>
    <row r="523" ht="15.75" customHeight="1">
      <c r="A523" s="63"/>
      <c r="B523" s="127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63"/>
    </row>
    <row r="524" ht="15.75" customHeight="1">
      <c r="A524" s="63"/>
      <c r="B524" s="127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63"/>
    </row>
    <row r="525" ht="15.75" customHeight="1">
      <c r="A525" s="63"/>
      <c r="B525" s="127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63"/>
    </row>
    <row r="526" ht="15.75" customHeight="1">
      <c r="A526" s="63"/>
      <c r="B526" s="127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63"/>
    </row>
    <row r="527" ht="15.75" customHeight="1">
      <c r="A527" s="63"/>
      <c r="B527" s="127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63"/>
    </row>
    <row r="528" ht="15.75" customHeight="1">
      <c r="A528" s="63"/>
      <c r="B528" s="127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63"/>
    </row>
    <row r="529" ht="15.75" customHeight="1">
      <c r="A529" s="63"/>
      <c r="B529" s="127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63"/>
    </row>
    <row r="530" ht="15.75" customHeight="1">
      <c r="A530" s="63"/>
      <c r="B530" s="127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63"/>
    </row>
    <row r="531" ht="15.75" customHeight="1">
      <c r="A531" s="63"/>
      <c r="B531" s="127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63"/>
    </row>
    <row r="532" ht="15.75" customHeight="1">
      <c r="A532" s="63"/>
      <c r="B532" s="127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63"/>
    </row>
    <row r="533" ht="15.75" customHeight="1">
      <c r="A533" s="63"/>
      <c r="B533" s="127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63"/>
    </row>
    <row r="534" ht="15.75" customHeight="1">
      <c r="A534" s="63"/>
      <c r="B534" s="127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63"/>
    </row>
    <row r="535" ht="15.75" customHeight="1">
      <c r="A535" s="63"/>
      <c r="B535" s="127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63"/>
    </row>
    <row r="536" ht="15.75" customHeight="1">
      <c r="A536" s="63"/>
      <c r="B536" s="127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63"/>
    </row>
    <row r="537" ht="15.75" customHeight="1">
      <c r="A537" s="63"/>
      <c r="B537" s="127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63"/>
    </row>
    <row r="538" ht="15.75" customHeight="1">
      <c r="A538" s="63"/>
      <c r="B538" s="127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63"/>
    </row>
    <row r="539" ht="15.75" customHeight="1">
      <c r="A539" s="63"/>
      <c r="B539" s="127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63"/>
    </row>
    <row r="540" ht="15.75" customHeight="1">
      <c r="A540" s="63"/>
      <c r="B540" s="127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63"/>
    </row>
    <row r="541" ht="15.75" customHeight="1">
      <c r="A541" s="63"/>
      <c r="B541" s="127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63"/>
    </row>
    <row r="542" ht="15.75" customHeight="1">
      <c r="A542" s="63"/>
      <c r="B542" s="127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63"/>
    </row>
    <row r="543" ht="15.75" customHeight="1">
      <c r="A543" s="63"/>
      <c r="B543" s="127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63"/>
    </row>
    <row r="544" ht="15.75" customHeight="1">
      <c r="A544" s="63"/>
      <c r="B544" s="127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63"/>
    </row>
    <row r="545" ht="15.75" customHeight="1">
      <c r="A545" s="63"/>
      <c r="B545" s="127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63"/>
    </row>
    <row r="546" ht="15.75" customHeight="1">
      <c r="A546" s="63"/>
      <c r="B546" s="127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63"/>
    </row>
    <row r="547" ht="15.75" customHeight="1">
      <c r="A547" s="63"/>
      <c r="B547" s="127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63"/>
    </row>
    <row r="548" ht="15.75" customHeight="1">
      <c r="A548" s="63"/>
      <c r="B548" s="127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63"/>
    </row>
    <row r="549" ht="15.75" customHeight="1">
      <c r="A549" s="63"/>
      <c r="B549" s="127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63"/>
    </row>
    <row r="550" ht="15.75" customHeight="1">
      <c r="A550" s="63"/>
      <c r="B550" s="127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63"/>
    </row>
    <row r="551" ht="15.75" customHeight="1">
      <c r="A551" s="63"/>
      <c r="B551" s="127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63"/>
    </row>
    <row r="552" ht="15.75" customHeight="1">
      <c r="A552" s="63"/>
      <c r="B552" s="127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63"/>
    </row>
    <row r="553" ht="15.75" customHeight="1">
      <c r="A553" s="63"/>
      <c r="B553" s="127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63"/>
    </row>
    <row r="554" ht="15.75" customHeight="1">
      <c r="A554" s="63"/>
      <c r="B554" s="127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63"/>
    </row>
    <row r="555" ht="15.75" customHeight="1">
      <c r="A555" s="63"/>
      <c r="B555" s="127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63"/>
    </row>
    <row r="556" ht="15.75" customHeight="1">
      <c r="A556" s="63"/>
      <c r="B556" s="127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63"/>
    </row>
    <row r="557" ht="15.75" customHeight="1">
      <c r="A557" s="63"/>
      <c r="B557" s="127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63"/>
    </row>
    <row r="558" ht="15.75" customHeight="1">
      <c r="A558" s="63"/>
      <c r="B558" s="127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63"/>
    </row>
    <row r="559" ht="15.75" customHeight="1">
      <c r="A559" s="63"/>
      <c r="B559" s="127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63"/>
    </row>
    <row r="560" ht="15.75" customHeight="1">
      <c r="A560" s="63"/>
      <c r="B560" s="127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63"/>
    </row>
    <row r="561" ht="15.75" customHeight="1">
      <c r="A561" s="63"/>
      <c r="B561" s="127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63"/>
    </row>
    <row r="562" ht="15.75" customHeight="1">
      <c r="A562" s="63"/>
      <c r="B562" s="127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63"/>
    </row>
    <row r="563" ht="15.75" customHeight="1">
      <c r="A563" s="63"/>
      <c r="B563" s="127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63"/>
    </row>
    <row r="564" ht="15.75" customHeight="1">
      <c r="A564" s="63"/>
      <c r="B564" s="127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63"/>
    </row>
    <row r="565" ht="15.75" customHeight="1">
      <c r="A565" s="63"/>
      <c r="B565" s="127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63"/>
    </row>
    <row r="566" ht="15.75" customHeight="1">
      <c r="A566" s="63"/>
      <c r="B566" s="127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63"/>
    </row>
    <row r="567" ht="15.75" customHeight="1">
      <c r="A567" s="63"/>
      <c r="B567" s="127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63"/>
    </row>
    <row r="568" ht="15.75" customHeight="1">
      <c r="A568" s="63"/>
      <c r="B568" s="127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63"/>
    </row>
    <row r="569" ht="15.75" customHeight="1">
      <c r="A569" s="63"/>
      <c r="B569" s="127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63"/>
    </row>
    <row r="570" ht="15.75" customHeight="1">
      <c r="A570" s="63"/>
      <c r="B570" s="127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63"/>
    </row>
    <row r="571" ht="15.75" customHeight="1">
      <c r="A571" s="63"/>
      <c r="B571" s="127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63"/>
    </row>
    <row r="572" ht="15.75" customHeight="1">
      <c r="A572" s="63"/>
      <c r="B572" s="127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63"/>
    </row>
    <row r="573" ht="15.75" customHeight="1">
      <c r="A573" s="63"/>
      <c r="B573" s="127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63"/>
    </row>
    <row r="574" ht="15.75" customHeight="1">
      <c r="A574" s="63"/>
      <c r="B574" s="127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63"/>
    </row>
    <row r="575" ht="15.75" customHeight="1">
      <c r="A575" s="63"/>
      <c r="B575" s="127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63"/>
    </row>
    <row r="576" ht="15.75" customHeight="1">
      <c r="A576" s="63"/>
      <c r="B576" s="127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63"/>
    </row>
    <row r="577" ht="15.75" customHeight="1">
      <c r="A577" s="63"/>
      <c r="B577" s="127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63"/>
    </row>
    <row r="578" ht="15.75" customHeight="1">
      <c r="A578" s="63"/>
      <c r="B578" s="127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63"/>
    </row>
    <row r="579" ht="15.75" customHeight="1">
      <c r="A579" s="63"/>
      <c r="B579" s="127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63"/>
    </row>
    <row r="580" ht="15.75" customHeight="1">
      <c r="A580" s="63"/>
      <c r="B580" s="127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63"/>
    </row>
    <row r="581" ht="15.75" customHeight="1">
      <c r="A581" s="63"/>
      <c r="B581" s="127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63"/>
    </row>
    <row r="582" ht="15.75" customHeight="1">
      <c r="A582" s="63"/>
      <c r="B582" s="127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63"/>
    </row>
    <row r="583" ht="15.75" customHeight="1">
      <c r="A583" s="63"/>
      <c r="B583" s="127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63"/>
    </row>
    <row r="584" ht="15.75" customHeight="1">
      <c r="A584" s="63"/>
      <c r="B584" s="127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63"/>
    </row>
    <row r="585" ht="15.75" customHeight="1">
      <c r="A585" s="63"/>
      <c r="B585" s="127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63"/>
    </row>
    <row r="586" ht="15.75" customHeight="1">
      <c r="A586" s="63"/>
      <c r="B586" s="127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63"/>
    </row>
    <row r="587" ht="15.75" customHeight="1">
      <c r="A587" s="63"/>
      <c r="B587" s="127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63"/>
    </row>
    <row r="588" ht="15.75" customHeight="1">
      <c r="A588" s="63"/>
      <c r="B588" s="127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63"/>
    </row>
    <row r="589" ht="15.75" customHeight="1">
      <c r="A589" s="63"/>
      <c r="B589" s="127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63"/>
    </row>
    <row r="590" ht="15.75" customHeight="1">
      <c r="A590" s="63"/>
      <c r="B590" s="127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63"/>
    </row>
    <row r="591" ht="15.75" customHeight="1">
      <c r="A591" s="63"/>
      <c r="B591" s="127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63"/>
    </row>
    <row r="592" ht="15.75" customHeight="1">
      <c r="A592" s="63"/>
      <c r="B592" s="127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63"/>
    </row>
    <row r="593" ht="15.75" customHeight="1">
      <c r="A593" s="63"/>
      <c r="B593" s="127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63"/>
    </row>
    <row r="594" ht="15.75" customHeight="1">
      <c r="A594" s="63"/>
      <c r="B594" s="127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63"/>
    </row>
    <row r="595" ht="15.75" customHeight="1">
      <c r="A595" s="63"/>
      <c r="B595" s="127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63"/>
    </row>
    <row r="596" ht="15.75" customHeight="1">
      <c r="A596" s="63"/>
      <c r="B596" s="127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63"/>
    </row>
    <row r="597" ht="15.75" customHeight="1">
      <c r="A597" s="63"/>
      <c r="B597" s="127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63"/>
    </row>
    <row r="598" ht="15.75" customHeight="1">
      <c r="A598" s="63"/>
      <c r="B598" s="127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63"/>
    </row>
    <row r="599" ht="15.75" customHeight="1">
      <c r="A599" s="63"/>
      <c r="B599" s="127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63"/>
    </row>
    <row r="600" ht="15.75" customHeight="1">
      <c r="A600" s="63"/>
      <c r="B600" s="127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63"/>
    </row>
    <row r="601" ht="15.75" customHeight="1">
      <c r="A601" s="63"/>
      <c r="B601" s="127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63"/>
    </row>
    <row r="602" ht="15.75" customHeight="1">
      <c r="A602" s="63"/>
      <c r="B602" s="127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63"/>
    </row>
    <row r="603" ht="15.75" customHeight="1">
      <c r="A603" s="63"/>
      <c r="B603" s="127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63"/>
    </row>
    <row r="604" ht="15.75" customHeight="1">
      <c r="A604" s="63"/>
      <c r="B604" s="127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63"/>
    </row>
    <row r="605" ht="15.75" customHeight="1">
      <c r="A605" s="63"/>
      <c r="B605" s="127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63"/>
    </row>
    <row r="606" ht="15.75" customHeight="1">
      <c r="A606" s="63"/>
      <c r="B606" s="127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63"/>
    </row>
    <row r="607" ht="15.75" customHeight="1">
      <c r="A607" s="63"/>
      <c r="B607" s="127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63"/>
    </row>
    <row r="608" ht="15.75" customHeight="1">
      <c r="A608" s="63"/>
      <c r="B608" s="127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63"/>
    </row>
    <row r="609" ht="15.75" customHeight="1">
      <c r="A609" s="63"/>
      <c r="B609" s="127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63"/>
    </row>
    <row r="610" ht="15.75" customHeight="1">
      <c r="A610" s="63"/>
      <c r="B610" s="127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63"/>
    </row>
    <row r="611" ht="15.75" customHeight="1">
      <c r="A611" s="63"/>
      <c r="B611" s="127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63"/>
    </row>
    <row r="612" ht="15.75" customHeight="1">
      <c r="A612" s="63"/>
      <c r="B612" s="127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63"/>
    </row>
    <row r="613" ht="15.75" customHeight="1">
      <c r="A613" s="63"/>
      <c r="B613" s="127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63"/>
    </row>
    <row r="614" ht="15.75" customHeight="1">
      <c r="A614" s="63"/>
      <c r="B614" s="127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63"/>
    </row>
    <row r="615" ht="15.75" customHeight="1">
      <c r="A615" s="63"/>
      <c r="B615" s="127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63"/>
    </row>
    <row r="616" ht="15.75" customHeight="1">
      <c r="A616" s="63"/>
      <c r="B616" s="127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63"/>
    </row>
    <row r="617" ht="15.75" customHeight="1">
      <c r="A617" s="63"/>
      <c r="B617" s="127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63"/>
    </row>
    <row r="618" ht="15.75" customHeight="1">
      <c r="A618" s="63"/>
      <c r="B618" s="127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63"/>
    </row>
    <row r="619" ht="15.75" customHeight="1">
      <c r="A619" s="63"/>
      <c r="B619" s="127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63"/>
    </row>
    <row r="620" ht="15.75" customHeight="1">
      <c r="A620" s="63"/>
      <c r="B620" s="127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63"/>
    </row>
    <row r="621" ht="15.75" customHeight="1">
      <c r="A621" s="63"/>
      <c r="B621" s="127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63"/>
    </row>
    <row r="622" ht="15.75" customHeight="1">
      <c r="A622" s="63"/>
      <c r="B622" s="127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63"/>
    </row>
    <row r="623" ht="15.75" customHeight="1">
      <c r="A623" s="63"/>
      <c r="B623" s="127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63"/>
    </row>
    <row r="624" ht="15.75" customHeight="1">
      <c r="A624" s="63"/>
      <c r="B624" s="127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63"/>
    </row>
    <row r="625" ht="15.75" customHeight="1">
      <c r="A625" s="63"/>
      <c r="B625" s="127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63"/>
    </row>
    <row r="626" ht="15.75" customHeight="1">
      <c r="A626" s="63"/>
      <c r="B626" s="127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63"/>
    </row>
    <row r="627" ht="15.75" customHeight="1">
      <c r="A627" s="63"/>
      <c r="B627" s="127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63"/>
    </row>
    <row r="628" ht="15.75" customHeight="1">
      <c r="A628" s="63"/>
      <c r="B628" s="127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63"/>
    </row>
    <row r="629" ht="15.75" customHeight="1">
      <c r="A629" s="63"/>
      <c r="B629" s="127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63"/>
    </row>
    <row r="630" ht="15.75" customHeight="1">
      <c r="A630" s="63"/>
      <c r="B630" s="127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63"/>
    </row>
    <row r="631" ht="15.75" customHeight="1">
      <c r="A631" s="63"/>
      <c r="B631" s="127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63"/>
    </row>
    <row r="632" ht="15.75" customHeight="1">
      <c r="A632" s="63"/>
      <c r="B632" s="127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63"/>
    </row>
    <row r="633" ht="15.75" customHeight="1">
      <c r="A633" s="63"/>
      <c r="B633" s="127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63"/>
    </row>
    <row r="634" ht="15.75" customHeight="1">
      <c r="A634" s="63"/>
      <c r="B634" s="127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63"/>
    </row>
    <row r="635" ht="15.75" customHeight="1">
      <c r="A635" s="63"/>
      <c r="B635" s="127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63"/>
    </row>
    <row r="636" ht="15.75" customHeight="1">
      <c r="A636" s="63"/>
      <c r="B636" s="127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63"/>
    </row>
    <row r="637" ht="15.75" customHeight="1">
      <c r="A637" s="63"/>
      <c r="B637" s="127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63"/>
    </row>
    <row r="638" ht="15.75" customHeight="1">
      <c r="A638" s="63"/>
      <c r="B638" s="127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63"/>
    </row>
    <row r="639" ht="15.75" customHeight="1">
      <c r="A639" s="63"/>
      <c r="B639" s="127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63"/>
    </row>
    <row r="640" ht="15.75" customHeight="1">
      <c r="A640" s="63"/>
      <c r="B640" s="127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63"/>
    </row>
    <row r="641" ht="15.75" customHeight="1">
      <c r="A641" s="63"/>
      <c r="B641" s="127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63"/>
    </row>
    <row r="642" ht="15.75" customHeight="1">
      <c r="A642" s="63"/>
      <c r="B642" s="127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63"/>
    </row>
    <row r="643" ht="15.75" customHeight="1">
      <c r="A643" s="63"/>
      <c r="B643" s="127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63"/>
    </row>
    <row r="644" ht="15.75" customHeight="1">
      <c r="A644" s="63"/>
      <c r="B644" s="127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63"/>
    </row>
    <row r="645" ht="15.75" customHeight="1">
      <c r="A645" s="63"/>
      <c r="B645" s="127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63"/>
    </row>
    <row r="646" ht="15.75" customHeight="1">
      <c r="A646" s="63"/>
      <c r="B646" s="127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63"/>
    </row>
    <row r="647" ht="15.75" customHeight="1">
      <c r="A647" s="63"/>
      <c r="B647" s="127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63"/>
    </row>
    <row r="648" ht="15.75" customHeight="1">
      <c r="A648" s="63"/>
      <c r="B648" s="127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63"/>
    </row>
    <row r="649" ht="15.75" customHeight="1">
      <c r="A649" s="63"/>
      <c r="B649" s="127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63"/>
    </row>
    <row r="650" ht="15.75" customHeight="1">
      <c r="A650" s="63"/>
      <c r="B650" s="127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63"/>
    </row>
    <row r="651" ht="15.75" customHeight="1">
      <c r="A651" s="63"/>
      <c r="B651" s="127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63"/>
    </row>
    <row r="652" ht="15.75" customHeight="1">
      <c r="A652" s="63"/>
      <c r="B652" s="127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63"/>
    </row>
    <row r="653" ht="15.75" customHeight="1">
      <c r="A653" s="63"/>
      <c r="B653" s="127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63"/>
    </row>
    <row r="654" ht="15.75" customHeight="1">
      <c r="A654" s="63"/>
      <c r="B654" s="127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63"/>
    </row>
    <row r="655" ht="15.75" customHeight="1">
      <c r="A655" s="63"/>
      <c r="B655" s="127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63"/>
    </row>
    <row r="656" ht="15.75" customHeight="1">
      <c r="A656" s="63"/>
      <c r="B656" s="127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63"/>
    </row>
    <row r="657" ht="15.75" customHeight="1">
      <c r="A657" s="63"/>
      <c r="B657" s="127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63"/>
    </row>
    <row r="658" ht="15.75" customHeight="1">
      <c r="A658" s="63"/>
      <c r="B658" s="127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63"/>
    </row>
    <row r="659" ht="15.75" customHeight="1">
      <c r="A659" s="63"/>
      <c r="B659" s="127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63"/>
    </row>
    <row r="660" ht="15.75" customHeight="1">
      <c r="A660" s="63"/>
      <c r="B660" s="127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63"/>
    </row>
    <row r="661" ht="15.75" customHeight="1">
      <c r="A661" s="63"/>
      <c r="B661" s="127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63"/>
    </row>
    <row r="662" ht="15.75" customHeight="1">
      <c r="A662" s="63"/>
      <c r="B662" s="127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63"/>
    </row>
    <row r="663" ht="15.75" customHeight="1">
      <c r="A663" s="63"/>
      <c r="B663" s="127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63"/>
    </row>
    <row r="664" ht="15.75" customHeight="1">
      <c r="A664" s="63"/>
      <c r="B664" s="127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63"/>
    </row>
    <row r="665" ht="15.75" customHeight="1">
      <c r="A665" s="63"/>
      <c r="B665" s="127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63"/>
    </row>
    <row r="666" ht="15.75" customHeight="1">
      <c r="A666" s="63"/>
      <c r="B666" s="127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63"/>
    </row>
    <row r="667" ht="15.75" customHeight="1">
      <c r="A667" s="63"/>
      <c r="B667" s="127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63"/>
    </row>
    <row r="668" ht="15.75" customHeight="1">
      <c r="A668" s="63"/>
      <c r="B668" s="127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63"/>
    </row>
    <row r="669" ht="15.75" customHeight="1">
      <c r="A669" s="63"/>
      <c r="B669" s="127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63"/>
    </row>
    <row r="670" ht="15.75" customHeight="1">
      <c r="A670" s="63"/>
      <c r="B670" s="127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63"/>
    </row>
    <row r="671" ht="15.75" customHeight="1">
      <c r="A671" s="63"/>
      <c r="B671" s="127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63"/>
    </row>
    <row r="672" ht="15.75" customHeight="1">
      <c r="A672" s="63"/>
      <c r="B672" s="127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63"/>
    </row>
    <row r="673" ht="15.75" customHeight="1">
      <c r="A673" s="63"/>
      <c r="B673" s="127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63"/>
    </row>
    <row r="674" ht="15.75" customHeight="1">
      <c r="A674" s="63"/>
      <c r="B674" s="127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63"/>
    </row>
    <row r="675" ht="15.75" customHeight="1">
      <c r="A675" s="63"/>
      <c r="B675" s="127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63"/>
    </row>
    <row r="676" ht="15.75" customHeight="1">
      <c r="A676" s="63"/>
      <c r="B676" s="127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63"/>
    </row>
    <row r="677" ht="15.75" customHeight="1">
      <c r="A677" s="63"/>
      <c r="B677" s="127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63"/>
    </row>
    <row r="678" ht="15.75" customHeight="1">
      <c r="A678" s="63"/>
      <c r="B678" s="127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63"/>
    </row>
    <row r="679" ht="15.75" customHeight="1">
      <c r="A679" s="63"/>
      <c r="B679" s="127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63"/>
    </row>
    <row r="680" ht="15.75" customHeight="1">
      <c r="A680" s="63"/>
      <c r="B680" s="127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63"/>
    </row>
    <row r="681" ht="15.75" customHeight="1">
      <c r="A681" s="63"/>
      <c r="B681" s="127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63"/>
    </row>
    <row r="682" ht="15.75" customHeight="1">
      <c r="A682" s="63"/>
      <c r="B682" s="127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63"/>
    </row>
    <row r="683" ht="15.75" customHeight="1">
      <c r="A683" s="63"/>
      <c r="B683" s="127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63"/>
    </row>
    <row r="684" ht="15.75" customHeight="1">
      <c r="A684" s="63"/>
      <c r="B684" s="127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63"/>
    </row>
    <row r="685" ht="15.75" customHeight="1">
      <c r="A685" s="63"/>
      <c r="B685" s="127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63"/>
    </row>
    <row r="686" ht="15.75" customHeight="1">
      <c r="A686" s="63"/>
      <c r="B686" s="127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63"/>
    </row>
    <row r="687" ht="15.75" customHeight="1">
      <c r="A687" s="63"/>
      <c r="B687" s="127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63"/>
    </row>
    <row r="688" ht="15.75" customHeight="1">
      <c r="A688" s="63"/>
      <c r="B688" s="127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63"/>
    </row>
    <row r="689" ht="15.75" customHeight="1">
      <c r="A689" s="63"/>
      <c r="B689" s="127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63"/>
    </row>
    <row r="690" ht="15.75" customHeight="1">
      <c r="A690" s="63"/>
      <c r="B690" s="127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63"/>
    </row>
    <row r="691" ht="15.75" customHeight="1">
      <c r="A691" s="63"/>
      <c r="B691" s="127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63"/>
    </row>
    <row r="692" ht="15.75" customHeight="1">
      <c r="A692" s="63"/>
      <c r="B692" s="127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63"/>
    </row>
    <row r="693" ht="15.75" customHeight="1">
      <c r="A693" s="63"/>
      <c r="B693" s="127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63"/>
    </row>
    <row r="694" ht="15.75" customHeight="1">
      <c r="A694" s="63"/>
      <c r="B694" s="127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63"/>
    </row>
    <row r="695" ht="15.75" customHeight="1">
      <c r="A695" s="63"/>
      <c r="B695" s="127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63"/>
    </row>
    <row r="696" ht="15.75" customHeight="1">
      <c r="A696" s="63"/>
      <c r="B696" s="127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63"/>
    </row>
    <row r="697" ht="15.75" customHeight="1">
      <c r="A697" s="63"/>
      <c r="B697" s="127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63"/>
    </row>
    <row r="698" ht="15.75" customHeight="1">
      <c r="A698" s="63"/>
      <c r="B698" s="127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63"/>
    </row>
    <row r="699" ht="15.75" customHeight="1">
      <c r="A699" s="63"/>
      <c r="B699" s="127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63"/>
    </row>
    <row r="700" ht="15.75" customHeight="1">
      <c r="A700" s="63"/>
      <c r="B700" s="127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63"/>
    </row>
    <row r="701" ht="15.75" customHeight="1">
      <c r="A701" s="63"/>
      <c r="B701" s="127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63"/>
    </row>
    <row r="702" ht="15.75" customHeight="1">
      <c r="A702" s="63"/>
      <c r="B702" s="127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63"/>
    </row>
    <row r="703" ht="15.75" customHeight="1">
      <c r="A703" s="63"/>
      <c r="B703" s="127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63"/>
    </row>
    <row r="704" ht="15.75" customHeight="1">
      <c r="A704" s="63"/>
      <c r="B704" s="127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63"/>
    </row>
    <row r="705" ht="15.75" customHeight="1">
      <c r="A705" s="63"/>
      <c r="B705" s="127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63"/>
    </row>
    <row r="706" ht="15.75" customHeight="1">
      <c r="A706" s="63"/>
      <c r="B706" s="127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63"/>
    </row>
    <row r="707" ht="15.75" customHeight="1">
      <c r="A707" s="63"/>
      <c r="B707" s="127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63"/>
    </row>
    <row r="708" ht="15.75" customHeight="1">
      <c r="A708" s="63"/>
      <c r="B708" s="127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63"/>
    </row>
    <row r="709" ht="15.75" customHeight="1">
      <c r="A709" s="63"/>
      <c r="B709" s="127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63"/>
    </row>
    <row r="710" ht="15.75" customHeight="1">
      <c r="A710" s="63"/>
      <c r="B710" s="127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63"/>
    </row>
    <row r="711" ht="15.75" customHeight="1">
      <c r="A711" s="63"/>
      <c r="B711" s="127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63"/>
    </row>
    <row r="712" ht="15.75" customHeight="1">
      <c r="A712" s="63"/>
      <c r="B712" s="127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63"/>
    </row>
    <row r="713" ht="15.75" customHeight="1">
      <c r="A713" s="63"/>
      <c r="B713" s="127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63"/>
    </row>
    <row r="714" ht="15.75" customHeight="1">
      <c r="A714" s="63"/>
      <c r="B714" s="127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63"/>
    </row>
    <row r="715" ht="15.75" customHeight="1">
      <c r="A715" s="63"/>
      <c r="B715" s="127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63"/>
    </row>
    <row r="716" ht="15.75" customHeight="1">
      <c r="A716" s="63"/>
      <c r="B716" s="127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63"/>
    </row>
    <row r="717" ht="15.75" customHeight="1">
      <c r="A717" s="63"/>
      <c r="B717" s="127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63"/>
    </row>
    <row r="718" ht="15.75" customHeight="1">
      <c r="A718" s="63"/>
      <c r="B718" s="127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63"/>
    </row>
    <row r="719" ht="15.75" customHeight="1">
      <c r="A719" s="63"/>
      <c r="B719" s="127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63"/>
    </row>
    <row r="720" ht="15.75" customHeight="1">
      <c r="A720" s="63"/>
      <c r="B720" s="127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63"/>
    </row>
    <row r="721" ht="15.75" customHeight="1">
      <c r="A721" s="63"/>
      <c r="B721" s="127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63"/>
    </row>
    <row r="722" ht="15.75" customHeight="1">
      <c r="A722" s="63"/>
      <c r="B722" s="127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63"/>
    </row>
    <row r="723" ht="15.75" customHeight="1">
      <c r="A723" s="63"/>
      <c r="B723" s="127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63"/>
    </row>
    <row r="724" ht="15.75" customHeight="1">
      <c r="A724" s="63"/>
      <c r="B724" s="127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63"/>
    </row>
    <row r="725" ht="15.75" customHeight="1">
      <c r="A725" s="63"/>
      <c r="B725" s="127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63"/>
    </row>
    <row r="726" ht="15.75" customHeight="1">
      <c r="A726" s="63"/>
      <c r="B726" s="127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63"/>
    </row>
    <row r="727" ht="15.75" customHeight="1">
      <c r="A727" s="63"/>
      <c r="B727" s="127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63"/>
    </row>
    <row r="728" ht="15.75" customHeight="1">
      <c r="A728" s="63"/>
      <c r="B728" s="127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63"/>
    </row>
    <row r="729" ht="15.75" customHeight="1">
      <c r="A729" s="63"/>
      <c r="B729" s="127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63"/>
    </row>
    <row r="730" ht="15.75" customHeight="1">
      <c r="A730" s="63"/>
      <c r="B730" s="127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63"/>
    </row>
    <row r="731" ht="15.75" customHeight="1">
      <c r="A731" s="63"/>
      <c r="B731" s="127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63"/>
    </row>
    <row r="732" ht="15.75" customHeight="1">
      <c r="A732" s="63"/>
      <c r="B732" s="127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63"/>
    </row>
    <row r="733" ht="15.75" customHeight="1">
      <c r="A733" s="63"/>
      <c r="B733" s="127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63"/>
    </row>
    <row r="734" ht="15.75" customHeight="1">
      <c r="A734" s="63"/>
      <c r="B734" s="127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63"/>
    </row>
    <row r="735" ht="15.75" customHeight="1">
      <c r="A735" s="63"/>
      <c r="B735" s="127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63"/>
    </row>
    <row r="736" ht="15.75" customHeight="1">
      <c r="A736" s="63"/>
      <c r="B736" s="127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63"/>
    </row>
    <row r="737" ht="15.75" customHeight="1">
      <c r="A737" s="63"/>
      <c r="B737" s="127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63"/>
    </row>
    <row r="738" ht="15.75" customHeight="1">
      <c r="A738" s="63"/>
      <c r="B738" s="127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63"/>
    </row>
    <row r="739" ht="15.75" customHeight="1">
      <c r="A739" s="63"/>
      <c r="B739" s="127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63"/>
    </row>
    <row r="740" ht="15.75" customHeight="1">
      <c r="A740" s="63"/>
      <c r="B740" s="127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63"/>
    </row>
    <row r="741" ht="15.75" customHeight="1">
      <c r="A741" s="63"/>
      <c r="B741" s="127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63"/>
    </row>
    <row r="742" ht="15.75" customHeight="1">
      <c r="A742" s="63"/>
      <c r="B742" s="127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63"/>
    </row>
    <row r="743" ht="15.75" customHeight="1">
      <c r="A743" s="63"/>
      <c r="B743" s="127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63"/>
    </row>
    <row r="744" ht="15.75" customHeight="1">
      <c r="A744" s="63"/>
      <c r="B744" s="127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63"/>
    </row>
    <row r="745" ht="15.75" customHeight="1">
      <c r="A745" s="63"/>
      <c r="B745" s="127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63"/>
    </row>
    <row r="746" ht="15.75" customHeight="1">
      <c r="A746" s="63"/>
      <c r="B746" s="127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63"/>
    </row>
    <row r="747" ht="15.75" customHeight="1">
      <c r="A747" s="63"/>
      <c r="B747" s="127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63"/>
    </row>
    <row r="748" ht="15.75" customHeight="1">
      <c r="A748" s="63"/>
      <c r="B748" s="127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63"/>
    </row>
    <row r="749" ht="15.75" customHeight="1">
      <c r="A749" s="63"/>
      <c r="B749" s="127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63"/>
    </row>
    <row r="750" ht="15.75" customHeight="1">
      <c r="A750" s="63"/>
      <c r="B750" s="127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63"/>
    </row>
    <row r="751" ht="15.75" customHeight="1">
      <c r="A751" s="63"/>
      <c r="B751" s="127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63"/>
    </row>
    <row r="752" ht="15.75" customHeight="1">
      <c r="A752" s="63"/>
      <c r="B752" s="127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63"/>
    </row>
    <row r="753" ht="15.75" customHeight="1">
      <c r="A753" s="63"/>
      <c r="B753" s="127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63"/>
    </row>
    <row r="754" ht="15.75" customHeight="1">
      <c r="A754" s="63"/>
      <c r="B754" s="127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63"/>
    </row>
    <row r="755" ht="15.75" customHeight="1">
      <c r="A755" s="63"/>
      <c r="B755" s="127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63"/>
    </row>
    <row r="756" ht="15.75" customHeight="1">
      <c r="A756" s="63"/>
      <c r="B756" s="127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63"/>
    </row>
    <row r="757" ht="15.75" customHeight="1">
      <c r="A757" s="63"/>
      <c r="B757" s="127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63"/>
    </row>
    <row r="758" ht="15.75" customHeight="1">
      <c r="A758" s="63"/>
      <c r="B758" s="127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63"/>
    </row>
    <row r="759" ht="15.75" customHeight="1">
      <c r="A759" s="63"/>
      <c r="B759" s="127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63"/>
    </row>
    <row r="760" ht="15.75" customHeight="1">
      <c r="A760" s="63"/>
      <c r="B760" s="127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63"/>
    </row>
    <row r="761" ht="15.75" customHeight="1">
      <c r="A761" s="63"/>
      <c r="B761" s="127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63"/>
    </row>
    <row r="762" ht="15.75" customHeight="1">
      <c r="A762" s="63"/>
      <c r="B762" s="127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63"/>
    </row>
    <row r="763" ht="15.75" customHeight="1">
      <c r="A763" s="63"/>
      <c r="B763" s="127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63"/>
    </row>
    <row r="764" ht="15.75" customHeight="1">
      <c r="A764" s="63"/>
      <c r="B764" s="127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63"/>
    </row>
    <row r="765" ht="15.75" customHeight="1">
      <c r="A765" s="63"/>
      <c r="B765" s="127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63"/>
    </row>
    <row r="766" ht="15.75" customHeight="1">
      <c r="A766" s="63"/>
      <c r="B766" s="127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63"/>
    </row>
    <row r="767" ht="15.75" customHeight="1">
      <c r="A767" s="63"/>
      <c r="B767" s="127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63"/>
    </row>
    <row r="768" ht="15.75" customHeight="1">
      <c r="A768" s="63"/>
      <c r="B768" s="127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63"/>
    </row>
    <row r="769" ht="15.75" customHeight="1">
      <c r="A769" s="63"/>
      <c r="B769" s="127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63"/>
    </row>
    <row r="770" ht="15.75" customHeight="1">
      <c r="A770" s="63"/>
      <c r="B770" s="127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63"/>
    </row>
    <row r="771" ht="15.75" customHeight="1">
      <c r="A771" s="63"/>
      <c r="B771" s="127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63"/>
    </row>
    <row r="772" ht="15.75" customHeight="1">
      <c r="A772" s="63"/>
      <c r="B772" s="127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63"/>
    </row>
    <row r="773" ht="15.75" customHeight="1">
      <c r="A773" s="63"/>
      <c r="B773" s="127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63"/>
    </row>
    <row r="774" ht="15.75" customHeight="1">
      <c r="A774" s="63"/>
      <c r="B774" s="127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63"/>
    </row>
    <row r="775" ht="15.75" customHeight="1">
      <c r="A775" s="63"/>
      <c r="B775" s="127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63"/>
    </row>
    <row r="776" ht="15.75" customHeight="1">
      <c r="A776" s="63"/>
      <c r="B776" s="127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63"/>
    </row>
    <row r="777" ht="15.75" customHeight="1">
      <c r="A777" s="63"/>
      <c r="B777" s="127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63"/>
    </row>
    <row r="778" ht="15.75" customHeight="1">
      <c r="A778" s="63"/>
      <c r="B778" s="127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63"/>
    </row>
    <row r="779" ht="15.75" customHeight="1">
      <c r="A779" s="63"/>
      <c r="B779" s="127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63"/>
    </row>
    <row r="780" ht="15.75" customHeight="1">
      <c r="A780" s="63"/>
      <c r="B780" s="127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63"/>
    </row>
    <row r="781" ht="15.75" customHeight="1">
      <c r="A781" s="63"/>
      <c r="B781" s="127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63"/>
    </row>
    <row r="782" ht="15.75" customHeight="1">
      <c r="A782" s="63"/>
      <c r="B782" s="127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63"/>
    </row>
    <row r="783" ht="15.75" customHeight="1">
      <c r="A783" s="63"/>
      <c r="B783" s="127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63"/>
    </row>
    <row r="784" ht="15.75" customHeight="1">
      <c r="A784" s="63"/>
      <c r="B784" s="127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63"/>
    </row>
    <row r="785" ht="15.75" customHeight="1">
      <c r="A785" s="63"/>
      <c r="B785" s="127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63"/>
    </row>
    <row r="786" ht="15.75" customHeight="1">
      <c r="A786" s="63"/>
      <c r="B786" s="127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63"/>
    </row>
    <row r="787" ht="15.75" customHeight="1">
      <c r="A787" s="63"/>
      <c r="B787" s="127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63"/>
    </row>
    <row r="788" ht="15.75" customHeight="1">
      <c r="A788" s="63"/>
      <c r="B788" s="127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63"/>
    </row>
    <row r="789" ht="15.75" customHeight="1">
      <c r="A789" s="63"/>
      <c r="B789" s="127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63"/>
    </row>
    <row r="790" ht="15.75" customHeight="1">
      <c r="A790" s="63"/>
      <c r="B790" s="127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63"/>
    </row>
    <row r="791" ht="15.75" customHeight="1">
      <c r="A791" s="63"/>
      <c r="B791" s="127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63"/>
    </row>
    <row r="792" ht="15.75" customHeight="1">
      <c r="A792" s="63"/>
      <c r="B792" s="127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63"/>
    </row>
    <row r="793" ht="15.75" customHeight="1">
      <c r="A793" s="63"/>
      <c r="B793" s="127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63"/>
    </row>
    <row r="794" ht="15.75" customHeight="1">
      <c r="A794" s="63"/>
      <c r="B794" s="127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63"/>
    </row>
    <row r="795" ht="15.75" customHeight="1">
      <c r="A795" s="63"/>
      <c r="B795" s="127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63"/>
    </row>
    <row r="796" ht="15.75" customHeight="1">
      <c r="A796" s="63"/>
      <c r="B796" s="127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63"/>
    </row>
    <row r="797" ht="15.75" customHeight="1">
      <c r="A797" s="63"/>
      <c r="B797" s="127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63"/>
    </row>
    <row r="798" ht="15.75" customHeight="1">
      <c r="A798" s="63"/>
      <c r="B798" s="127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63"/>
    </row>
    <row r="799" ht="15.75" customHeight="1">
      <c r="A799" s="63"/>
      <c r="B799" s="127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63"/>
    </row>
    <row r="800" ht="15.75" customHeight="1">
      <c r="A800" s="63"/>
      <c r="B800" s="127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63"/>
    </row>
    <row r="801" ht="15.75" customHeight="1">
      <c r="A801" s="63"/>
      <c r="B801" s="127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63"/>
    </row>
    <row r="802" ht="15.75" customHeight="1">
      <c r="A802" s="63"/>
      <c r="B802" s="127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63"/>
    </row>
    <row r="803" ht="15.75" customHeight="1">
      <c r="A803" s="63"/>
      <c r="B803" s="127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63"/>
    </row>
    <row r="804" ht="15.75" customHeight="1">
      <c r="A804" s="63"/>
      <c r="B804" s="127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63"/>
    </row>
    <row r="805" ht="15.75" customHeight="1">
      <c r="A805" s="63"/>
      <c r="B805" s="127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63"/>
    </row>
    <row r="806" ht="15.75" customHeight="1">
      <c r="A806" s="63"/>
      <c r="B806" s="127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63"/>
    </row>
    <row r="807" ht="15.75" customHeight="1">
      <c r="A807" s="63"/>
      <c r="B807" s="127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63"/>
    </row>
    <row r="808" ht="15.75" customHeight="1">
      <c r="A808" s="63"/>
      <c r="B808" s="127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63"/>
    </row>
    <row r="809" ht="15.75" customHeight="1">
      <c r="A809" s="63"/>
      <c r="B809" s="127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63"/>
    </row>
    <row r="810" ht="15.75" customHeight="1">
      <c r="A810" s="63"/>
      <c r="B810" s="127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63"/>
    </row>
    <row r="811" ht="15.75" customHeight="1">
      <c r="A811" s="63"/>
      <c r="B811" s="127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63"/>
    </row>
    <row r="812" ht="15.75" customHeight="1">
      <c r="A812" s="63"/>
      <c r="B812" s="127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63"/>
    </row>
    <row r="813" ht="15.75" customHeight="1">
      <c r="A813" s="63"/>
      <c r="B813" s="127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63"/>
    </row>
    <row r="814" ht="15.75" customHeight="1">
      <c r="A814" s="63"/>
      <c r="B814" s="127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63"/>
    </row>
    <row r="815" ht="15.75" customHeight="1">
      <c r="A815" s="63"/>
      <c r="B815" s="127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63"/>
    </row>
    <row r="816" ht="15.75" customHeight="1">
      <c r="A816" s="63"/>
      <c r="B816" s="127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63"/>
    </row>
    <row r="817" ht="15.75" customHeight="1">
      <c r="A817" s="63"/>
      <c r="B817" s="127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63"/>
    </row>
    <row r="818" ht="15.75" customHeight="1">
      <c r="A818" s="63"/>
      <c r="B818" s="127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63"/>
    </row>
    <row r="819" ht="15.75" customHeight="1">
      <c r="A819" s="63"/>
      <c r="B819" s="127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63"/>
    </row>
    <row r="820" ht="15.75" customHeight="1">
      <c r="A820" s="63"/>
      <c r="B820" s="127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63"/>
    </row>
    <row r="821" ht="15.75" customHeight="1">
      <c r="A821" s="63"/>
      <c r="B821" s="127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63"/>
    </row>
    <row r="822" ht="15.75" customHeight="1">
      <c r="A822" s="63"/>
      <c r="B822" s="127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63"/>
    </row>
    <row r="823" ht="15.75" customHeight="1">
      <c r="A823" s="63"/>
      <c r="B823" s="127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63"/>
    </row>
    <row r="824" ht="15.75" customHeight="1">
      <c r="A824" s="63"/>
      <c r="B824" s="127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63"/>
    </row>
    <row r="825" ht="15.75" customHeight="1">
      <c r="A825" s="63"/>
      <c r="B825" s="127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63"/>
    </row>
    <row r="826" ht="15.75" customHeight="1">
      <c r="A826" s="63"/>
      <c r="B826" s="127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63"/>
    </row>
    <row r="827" ht="15.75" customHeight="1">
      <c r="A827" s="63"/>
      <c r="B827" s="127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63"/>
    </row>
    <row r="828" ht="15.75" customHeight="1">
      <c r="A828" s="63"/>
      <c r="B828" s="127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63"/>
    </row>
    <row r="829" ht="15.75" customHeight="1">
      <c r="A829" s="63"/>
      <c r="B829" s="127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63"/>
    </row>
    <row r="830" ht="15.75" customHeight="1">
      <c r="A830" s="63"/>
      <c r="B830" s="127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63"/>
    </row>
    <row r="831" ht="15.75" customHeight="1">
      <c r="A831" s="63"/>
      <c r="B831" s="127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63"/>
    </row>
    <row r="832" ht="15.75" customHeight="1">
      <c r="A832" s="63"/>
      <c r="B832" s="127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63"/>
    </row>
    <row r="833" ht="15.75" customHeight="1">
      <c r="A833" s="63"/>
      <c r="B833" s="127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63"/>
    </row>
    <row r="834" ht="15.75" customHeight="1">
      <c r="A834" s="63"/>
      <c r="B834" s="127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63"/>
    </row>
    <row r="835" ht="15.75" customHeight="1">
      <c r="A835" s="63"/>
      <c r="B835" s="127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63"/>
    </row>
    <row r="836" ht="15.75" customHeight="1">
      <c r="A836" s="63"/>
      <c r="B836" s="127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63"/>
    </row>
    <row r="837" ht="15.75" customHeight="1">
      <c r="A837" s="63"/>
      <c r="B837" s="127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63"/>
    </row>
    <row r="838" ht="15.75" customHeight="1">
      <c r="A838" s="63"/>
      <c r="B838" s="127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63"/>
    </row>
    <row r="839" ht="15.75" customHeight="1">
      <c r="A839" s="63"/>
      <c r="B839" s="127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63"/>
    </row>
    <row r="840" ht="15.75" customHeight="1">
      <c r="A840" s="63"/>
      <c r="B840" s="127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63"/>
    </row>
    <row r="841" ht="15.75" customHeight="1">
      <c r="A841" s="63"/>
      <c r="B841" s="127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63"/>
    </row>
    <row r="842" ht="15.75" customHeight="1">
      <c r="A842" s="63"/>
      <c r="B842" s="127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63"/>
    </row>
    <row r="843" ht="15.75" customHeight="1">
      <c r="A843" s="63"/>
      <c r="B843" s="127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63"/>
    </row>
    <row r="844" ht="15.75" customHeight="1">
      <c r="A844" s="63"/>
      <c r="B844" s="127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63"/>
    </row>
    <row r="845" ht="15.75" customHeight="1">
      <c r="A845" s="63"/>
      <c r="B845" s="127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63"/>
    </row>
    <row r="846" ht="15.75" customHeight="1">
      <c r="A846" s="63"/>
      <c r="B846" s="127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63"/>
    </row>
    <row r="847" ht="15.75" customHeight="1">
      <c r="A847" s="63"/>
      <c r="B847" s="127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63"/>
    </row>
    <row r="848" ht="15.75" customHeight="1">
      <c r="A848" s="63"/>
      <c r="B848" s="127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63"/>
    </row>
    <row r="849" ht="15.75" customHeight="1">
      <c r="A849" s="63"/>
      <c r="B849" s="127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63"/>
    </row>
    <row r="850" ht="15.75" customHeight="1">
      <c r="A850" s="63"/>
      <c r="B850" s="127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63"/>
    </row>
    <row r="851" ht="15.75" customHeight="1">
      <c r="A851" s="63"/>
      <c r="B851" s="127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63"/>
    </row>
    <row r="852" ht="15.75" customHeight="1">
      <c r="A852" s="63"/>
      <c r="B852" s="127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63"/>
    </row>
    <row r="853" ht="15.75" customHeight="1">
      <c r="A853" s="63"/>
      <c r="B853" s="127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63"/>
    </row>
    <row r="854" ht="15.75" customHeight="1">
      <c r="A854" s="63"/>
      <c r="B854" s="127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63"/>
    </row>
    <row r="855" ht="15.75" customHeight="1">
      <c r="A855" s="63"/>
      <c r="B855" s="127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63"/>
    </row>
    <row r="856" ht="15.75" customHeight="1">
      <c r="A856" s="63"/>
      <c r="B856" s="127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63"/>
    </row>
    <row r="857" ht="15.75" customHeight="1">
      <c r="A857" s="63"/>
      <c r="B857" s="127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63"/>
    </row>
    <row r="858" ht="15.75" customHeight="1">
      <c r="A858" s="63"/>
      <c r="B858" s="127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63"/>
    </row>
    <row r="859" ht="15.75" customHeight="1">
      <c r="A859" s="63"/>
      <c r="B859" s="127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63"/>
    </row>
    <row r="860" ht="15.75" customHeight="1">
      <c r="A860" s="63"/>
      <c r="B860" s="127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63"/>
    </row>
    <row r="861" ht="15.75" customHeight="1">
      <c r="A861" s="63"/>
      <c r="B861" s="127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63"/>
    </row>
    <row r="862" ht="15.75" customHeight="1">
      <c r="A862" s="63"/>
      <c r="B862" s="127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63"/>
    </row>
    <row r="863" ht="15.75" customHeight="1">
      <c r="A863" s="63"/>
      <c r="B863" s="127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63"/>
    </row>
    <row r="864" ht="15.75" customHeight="1">
      <c r="A864" s="63"/>
      <c r="B864" s="127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63"/>
    </row>
    <row r="865" ht="15.75" customHeight="1">
      <c r="A865" s="63"/>
      <c r="B865" s="127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63"/>
    </row>
    <row r="866" ht="15.75" customHeight="1">
      <c r="A866" s="63"/>
      <c r="B866" s="127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63"/>
    </row>
    <row r="867" ht="15.75" customHeight="1">
      <c r="A867" s="63"/>
      <c r="B867" s="127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63"/>
    </row>
    <row r="868" ht="15.75" customHeight="1">
      <c r="A868" s="63"/>
      <c r="B868" s="127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63"/>
    </row>
    <row r="869" ht="15.75" customHeight="1">
      <c r="A869" s="63"/>
      <c r="B869" s="127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63"/>
    </row>
    <row r="870" ht="15.75" customHeight="1">
      <c r="A870" s="63"/>
      <c r="B870" s="127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63"/>
    </row>
    <row r="871" ht="15.75" customHeight="1">
      <c r="A871" s="63"/>
      <c r="B871" s="127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63"/>
    </row>
    <row r="872" ht="15.75" customHeight="1">
      <c r="A872" s="63"/>
      <c r="B872" s="127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63"/>
    </row>
    <row r="873" ht="15.75" customHeight="1">
      <c r="A873" s="63"/>
      <c r="B873" s="127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63"/>
    </row>
    <row r="874" ht="15.75" customHeight="1">
      <c r="A874" s="63"/>
      <c r="B874" s="127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63"/>
    </row>
    <row r="875" ht="15.75" customHeight="1">
      <c r="A875" s="63"/>
      <c r="B875" s="127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63"/>
    </row>
    <row r="876" ht="15.75" customHeight="1">
      <c r="A876" s="63"/>
      <c r="B876" s="127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63"/>
    </row>
    <row r="877" ht="15.75" customHeight="1">
      <c r="A877" s="63"/>
      <c r="B877" s="127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63"/>
    </row>
    <row r="878" ht="15.75" customHeight="1">
      <c r="A878" s="63"/>
      <c r="B878" s="127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63"/>
    </row>
    <row r="879" ht="15.75" customHeight="1">
      <c r="A879" s="63"/>
      <c r="B879" s="127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63"/>
    </row>
    <row r="880" ht="15.75" customHeight="1">
      <c r="A880" s="63"/>
      <c r="B880" s="127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63"/>
    </row>
    <row r="881" ht="15.75" customHeight="1">
      <c r="A881" s="63"/>
      <c r="B881" s="127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63"/>
    </row>
    <row r="882" ht="15.75" customHeight="1">
      <c r="A882" s="63"/>
      <c r="B882" s="127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63"/>
    </row>
    <row r="883" ht="15.75" customHeight="1">
      <c r="A883" s="63"/>
      <c r="B883" s="127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63"/>
    </row>
    <row r="884" ht="15.75" customHeight="1">
      <c r="A884" s="63"/>
      <c r="B884" s="127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63"/>
    </row>
    <row r="885" ht="15.75" customHeight="1">
      <c r="A885" s="63"/>
      <c r="B885" s="127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63"/>
    </row>
    <row r="886" ht="15.75" customHeight="1">
      <c r="A886" s="63"/>
      <c r="B886" s="127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63"/>
    </row>
    <row r="887" ht="15.75" customHeight="1">
      <c r="A887" s="63"/>
      <c r="B887" s="127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63"/>
    </row>
    <row r="888" ht="15.75" customHeight="1">
      <c r="A888" s="63"/>
      <c r="B888" s="127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63"/>
    </row>
    <row r="889" ht="15.75" customHeight="1">
      <c r="A889" s="63"/>
      <c r="B889" s="127"/>
      <c r="C889" s="126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63"/>
    </row>
    <row r="890" ht="15.75" customHeight="1">
      <c r="A890" s="63"/>
      <c r="B890" s="127"/>
      <c r="C890" s="126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63"/>
    </row>
    <row r="891" ht="15.75" customHeight="1">
      <c r="A891" s="63"/>
      <c r="B891" s="127"/>
      <c r="C891" s="126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63"/>
    </row>
    <row r="892" ht="15.75" customHeight="1">
      <c r="A892" s="63"/>
      <c r="B892" s="127"/>
      <c r="C892" s="126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63"/>
    </row>
    <row r="893" ht="15.75" customHeight="1">
      <c r="A893" s="63"/>
      <c r="B893" s="127"/>
      <c r="C893" s="126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63"/>
    </row>
    <row r="894" ht="15.75" customHeight="1">
      <c r="A894" s="63"/>
      <c r="B894" s="127"/>
      <c r="C894" s="126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63"/>
    </row>
    <row r="895" ht="15.75" customHeight="1">
      <c r="A895" s="63"/>
      <c r="B895" s="127"/>
      <c r="C895" s="126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63"/>
    </row>
    <row r="896" ht="15.75" customHeight="1">
      <c r="A896" s="63"/>
      <c r="B896" s="127"/>
      <c r="C896" s="126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63"/>
    </row>
    <row r="897" ht="15.75" customHeight="1">
      <c r="A897" s="63"/>
      <c r="B897" s="127"/>
      <c r="C897" s="126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63"/>
    </row>
    <row r="898" ht="15.75" customHeight="1">
      <c r="A898" s="63"/>
      <c r="B898" s="127"/>
      <c r="C898" s="126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63"/>
    </row>
    <row r="899" ht="15.75" customHeight="1">
      <c r="A899" s="63"/>
      <c r="B899" s="127"/>
      <c r="C899" s="126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63"/>
    </row>
    <row r="900" ht="15.75" customHeight="1">
      <c r="A900" s="63"/>
      <c r="B900" s="127"/>
      <c r="C900" s="126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63"/>
    </row>
    <row r="901" ht="15.75" customHeight="1">
      <c r="A901" s="63"/>
      <c r="B901" s="127"/>
      <c r="C901" s="126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63"/>
    </row>
    <row r="902" ht="15.75" customHeight="1">
      <c r="A902" s="63"/>
      <c r="B902" s="127"/>
      <c r="C902" s="126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63"/>
    </row>
    <row r="903" ht="15.75" customHeight="1">
      <c r="A903" s="63"/>
      <c r="B903" s="127"/>
      <c r="C903" s="126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63"/>
    </row>
    <row r="904" ht="15.75" customHeight="1">
      <c r="A904" s="63"/>
      <c r="B904" s="127"/>
      <c r="C904" s="126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63"/>
    </row>
    <row r="905" ht="15.75" customHeight="1">
      <c r="A905" s="63"/>
      <c r="B905" s="127"/>
      <c r="C905" s="126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63"/>
    </row>
    <row r="906" ht="15.75" customHeight="1">
      <c r="A906" s="63"/>
      <c r="B906" s="127"/>
      <c r="C906" s="126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63"/>
    </row>
    <row r="907" ht="15.75" customHeight="1">
      <c r="A907" s="63"/>
      <c r="B907" s="127"/>
      <c r="C907" s="126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63"/>
    </row>
    <row r="908" ht="15.75" customHeight="1">
      <c r="A908" s="63"/>
      <c r="B908" s="127"/>
      <c r="C908" s="126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63"/>
    </row>
    <row r="909" ht="15.75" customHeight="1">
      <c r="A909" s="63"/>
      <c r="B909" s="127"/>
      <c r="C909" s="126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63"/>
    </row>
    <row r="910" ht="15.75" customHeight="1">
      <c r="A910" s="63"/>
      <c r="B910" s="127"/>
      <c r="C910" s="126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63"/>
    </row>
    <row r="911" ht="15.75" customHeight="1">
      <c r="A911" s="63"/>
      <c r="B911" s="127"/>
      <c r="C911" s="126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63"/>
    </row>
    <row r="912" ht="15.75" customHeight="1">
      <c r="A912" s="63"/>
      <c r="B912" s="127"/>
      <c r="C912" s="126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63"/>
    </row>
    <row r="913" ht="15.75" customHeight="1">
      <c r="A913" s="63"/>
      <c r="B913" s="127"/>
      <c r="C913" s="126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63"/>
    </row>
    <row r="914" ht="15.75" customHeight="1">
      <c r="A914" s="63"/>
      <c r="B914" s="127"/>
      <c r="C914" s="126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63"/>
    </row>
    <row r="915" ht="15.75" customHeight="1">
      <c r="A915" s="63"/>
      <c r="B915" s="127"/>
      <c r="C915" s="126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63"/>
    </row>
    <row r="916" ht="15.75" customHeight="1">
      <c r="A916" s="63"/>
      <c r="B916" s="127"/>
      <c r="C916" s="126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63"/>
    </row>
    <row r="917" ht="15.75" customHeight="1">
      <c r="A917" s="63"/>
      <c r="B917" s="127"/>
      <c r="C917" s="126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63"/>
    </row>
    <row r="918" ht="15.75" customHeight="1">
      <c r="A918" s="63"/>
      <c r="B918" s="127"/>
      <c r="C918" s="126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63"/>
    </row>
    <row r="919" ht="15.75" customHeight="1">
      <c r="A919" s="63"/>
      <c r="B919" s="127"/>
      <c r="C919" s="126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63"/>
    </row>
    <row r="920" ht="15.75" customHeight="1">
      <c r="A920" s="63"/>
      <c r="B920" s="127"/>
      <c r="C920" s="126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63"/>
    </row>
    <row r="921" ht="15.75" customHeight="1">
      <c r="A921" s="63"/>
      <c r="B921" s="127"/>
      <c r="C921" s="126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63"/>
    </row>
    <row r="922" ht="15.75" customHeight="1">
      <c r="A922" s="63"/>
      <c r="B922" s="127"/>
      <c r="C922" s="126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63"/>
    </row>
    <row r="923" ht="15.75" customHeight="1">
      <c r="A923" s="63"/>
      <c r="B923" s="127"/>
      <c r="C923" s="126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63"/>
    </row>
    <row r="924" ht="15.75" customHeight="1">
      <c r="A924" s="63"/>
      <c r="B924" s="127"/>
      <c r="C924" s="126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63"/>
    </row>
    <row r="925" ht="15.75" customHeight="1">
      <c r="A925" s="63"/>
      <c r="B925" s="127"/>
      <c r="C925" s="126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63"/>
    </row>
    <row r="926" ht="15.75" customHeight="1">
      <c r="A926" s="63"/>
      <c r="B926" s="127"/>
      <c r="C926" s="126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63"/>
    </row>
    <row r="927" ht="15.75" customHeight="1">
      <c r="A927" s="63"/>
      <c r="B927" s="127"/>
      <c r="C927" s="126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63"/>
    </row>
    <row r="928" ht="15.75" customHeight="1">
      <c r="A928" s="63"/>
      <c r="B928" s="127"/>
      <c r="C928" s="126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63"/>
    </row>
    <row r="929" ht="15.75" customHeight="1">
      <c r="A929" s="63"/>
      <c r="B929" s="127"/>
      <c r="C929" s="126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63"/>
    </row>
    <row r="930" ht="15.75" customHeight="1">
      <c r="A930" s="63"/>
      <c r="B930" s="127"/>
      <c r="C930" s="126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63"/>
    </row>
    <row r="931" ht="15.75" customHeight="1">
      <c r="A931" s="63"/>
      <c r="B931" s="127"/>
      <c r="C931" s="126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63"/>
    </row>
    <row r="932" ht="15.75" customHeight="1">
      <c r="A932" s="63"/>
      <c r="B932" s="127"/>
      <c r="C932" s="126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63"/>
    </row>
    <row r="933" ht="15.75" customHeight="1">
      <c r="A933" s="63"/>
      <c r="B933" s="127"/>
      <c r="C933" s="126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63"/>
    </row>
    <row r="934" ht="15.75" customHeight="1">
      <c r="A934" s="63"/>
      <c r="B934" s="127"/>
      <c r="C934" s="126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63"/>
    </row>
    <row r="935" ht="15.75" customHeight="1">
      <c r="A935" s="63"/>
      <c r="B935" s="127"/>
      <c r="C935" s="126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63"/>
    </row>
    <row r="936" ht="15.75" customHeight="1">
      <c r="A936" s="63"/>
      <c r="B936" s="127"/>
      <c r="C936" s="126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63"/>
    </row>
    <row r="937" ht="15.75" customHeight="1">
      <c r="A937" s="63"/>
      <c r="B937" s="127"/>
      <c r="C937" s="126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63"/>
    </row>
    <row r="938" ht="15.75" customHeight="1">
      <c r="A938" s="63"/>
      <c r="B938" s="127"/>
      <c r="C938" s="126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63"/>
    </row>
    <row r="939" ht="15.75" customHeight="1">
      <c r="A939" s="63"/>
      <c r="B939" s="127"/>
      <c r="C939" s="126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63"/>
    </row>
    <row r="940" ht="15.75" customHeight="1">
      <c r="A940" s="63"/>
      <c r="B940" s="127"/>
      <c r="C940" s="126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63"/>
    </row>
    <row r="941" ht="15.75" customHeight="1">
      <c r="A941" s="63"/>
      <c r="B941" s="127"/>
      <c r="C941" s="126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63"/>
    </row>
    <row r="942" ht="15.75" customHeight="1">
      <c r="A942" s="63"/>
      <c r="B942" s="127"/>
      <c r="C942" s="126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63"/>
    </row>
    <row r="943" ht="15.75" customHeight="1">
      <c r="A943" s="63"/>
      <c r="B943" s="127"/>
      <c r="C943" s="126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63"/>
    </row>
    <row r="944" ht="15.75" customHeight="1">
      <c r="A944" s="63"/>
      <c r="B944" s="127"/>
      <c r="C944" s="126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63"/>
    </row>
    <row r="945" ht="15.75" customHeight="1">
      <c r="A945" s="63"/>
      <c r="B945" s="127"/>
      <c r="C945" s="126"/>
      <c r="D945" s="126"/>
      <c r="E945" s="126"/>
      <c r="F945" s="126"/>
      <c r="G945" s="126"/>
      <c r="H945" s="126"/>
      <c r="I945" s="126"/>
      <c r="J945" s="126"/>
      <c r="K945" s="126"/>
      <c r="L945" s="126"/>
      <c r="M945" s="126"/>
      <c r="N945" s="126"/>
      <c r="O945" s="126"/>
      <c r="P945" s="126"/>
      <c r="Q945" s="126"/>
      <c r="R945" s="126"/>
      <c r="S945" s="126"/>
      <c r="T945" s="63"/>
    </row>
    <row r="946" ht="15.75" customHeight="1">
      <c r="A946" s="63"/>
      <c r="B946" s="127"/>
      <c r="C946" s="126"/>
      <c r="D946" s="126"/>
      <c r="E946" s="126"/>
      <c r="F946" s="126"/>
      <c r="G946" s="126"/>
      <c r="H946" s="126"/>
      <c r="I946" s="126"/>
      <c r="J946" s="126"/>
      <c r="K946" s="126"/>
      <c r="L946" s="126"/>
      <c r="M946" s="126"/>
      <c r="N946" s="126"/>
      <c r="O946" s="126"/>
      <c r="P946" s="126"/>
      <c r="Q946" s="126"/>
      <c r="R946" s="126"/>
      <c r="S946" s="126"/>
      <c r="T946" s="63"/>
    </row>
    <row r="947" ht="15.75" customHeight="1">
      <c r="A947" s="63"/>
      <c r="B947" s="127"/>
      <c r="C947" s="126"/>
      <c r="D947" s="126"/>
      <c r="E947" s="126"/>
      <c r="F947" s="126"/>
      <c r="G947" s="126"/>
      <c r="H947" s="126"/>
      <c r="I947" s="126"/>
      <c r="J947" s="126"/>
      <c r="K947" s="126"/>
      <c r="L947" s="126"/>
      <c r="M947" s="126"/>
      <c r="N947" s="126"/>
      <c r="O947" s="126"/>
      <c r="P947" s="126"/>
      <c r="Q947" s="126"/>
      <c r="R947" s="126"/>
      <c r="S947" s="126"/>
      <c r="T947" s="63"/>
    </row>
    <row r="948" ht="15.75" customHeight="1">
      <c r="A948" s="63"/>
      <c r="B948" s="127"/>
      <c r="C948" s="126"/>
      <c r="D948" s="126"/>
      <c r="E948" s="126"/>
      <c r="F948" s="126"/>
      <c r="G948" s="126"/>
      <c r="H948" s="126"/>
      <c r="I948" s="126"/>
      <c r="J948" s="126"/>
      <c r="K948" s="126"/>
      <c r="L948" s="126"/>
      <c r="M948" s="126"/>
      <c r="N948" s="126"/>
      <c r="O948" s="126"/>
      <c r="P948" s="126"/>
      <c r="Q948" s="126"/>
      <c r="R948" s="126"/>
      <c r="S948" s="126"/>
      <c r="T948" s="63"/>
    </row>
    <row r="949" ht="15.75" customHeight="1">
      <c r="A949" s="63"/>
      <c r="B949" s="127"/>
      <c r="C949" s="126"/>
      <c r="D949" s="126"/>
      <c r="E949" s="126"/>
      <c r="F949" s="126"/>
      <c r="G949" s="126"/>
      <c r="H949" s="126"/>
      <c r="I949" s="126"/>
      <c r="J949" s="126"/>
      <c r="K949" s="126"/>
      <c r="L949" s="126"/>
      <c r="M949" s="126"/>
      <c r="N949" s="126"/>
      <c r="O949" s="126"/>
      <c r="P949" s="126"/>
      <c r="Q949" s="126"/>
      <c r="R949" s="126"/>
      <c r="S949" s="126"/>
      <c r="T949" s="63"/>
    </row>
    <row r="950" ht="15.75" customHeight="1">
      <c r="A950" s="63"/>
      <c r="B950" s="127"/>
      <c r="C950" s="126"/>
      <c r="D950" s="126"/>
      <c r="E950" s="126"/>
      <c r="F950" s="126"/>
      <c r="G950" s="126"/>
      <c r="H950" s="126"/>
      <c r="I950" s="126"/>
      <c r="J950" s="126"/>
      <c r="K950" s="126"/>
      <c r="L950" s="126"/>
      <c r="M950" s="126"/>
      <c r="N950" s="126"/>
      <c r="O950" s="126"/>
      <c r="P950" s="126"/>
      <c r="Q950" s="126"/>
      <c r="R950" s="126"/>
      <c r="S950" s="126"/>
      <c r="T950" s="63"/>
    </row>
    <row r="951" ht="15.75" customHeight="1">
      <c r="A951" s="63"/>
      <c r="B951" s="127"/>
      <c r="C951" s="126"/>
      <c r="D951" s="126"/>
      <c r="E951" s="126"/>
      <c r="F951" s="126"/>
      <c r="G951" s="126"/>
      <c r="H951" s="126"/>
      <c r="I951" s="126"/>
      <c r="J951" s="126"/>
      <c r="K951" s="126"/>
      <c r="L951" s="126"/>
      <c r="M951" s="126"/>
      <c r="N951" s="126"/>
      <c r="O951" s="126"/>
      <c r="P951" s="126"/>
      <c r="Q951" s="126"/>
      <c r="R951" s="126"/>
      <c r="S951" s="126"/>
      <c r="T951" s="63"/>
    </row>
    <row r="952" ht="15.75" customHeight="1">
      <c r="A952" s="63"/>
      <c r="B952" s="127"/>
      <c r="C952" s="126"/>
      <c r="D952" s="126"/>
      <c r="E952" s="126"/>
      <c r="F952" s="126"/>
      <c r="G952" s="126"/>
      <c r="H952" s="126"/>
      <c r="I952" s="126"/>
      <c r="J952" s="126"/>
      <c r="K952" s="126"/>
      <c r="L952" s="126"/>
      <c r="M952" s="126"/>
      <c r="N952" s="126"/>
      <c r="O952" s="126"/>
      <c r="P952" s="126"/>
      <c r="Q952" s="126"/>
      <c r="R952" s="126"/>
      <c r="S952" s="126"/>
      <c r="T952" s="63"/>
    </row>
    <row r="953" ht="15.75" customHeight="1">
      <c r="A953" s="63"/>
      <c r="B953" s="127"/>
      <c r="C953" s="126"/>
      <c r="D953" s="126"/>
      <c r="E953" s="126"/>
      <c r="F953" s="126"/>
      <c r="G953" s="126"/>
      <c r="H953" s="126"/>
      <c r="I953" s="126"/>
      <c r="J953" s="126"/>
      <c r="K953" s="126"/>
      <c r="L953" s="126"/>
      <c r="M953" s="126"/>
      <c r="N953" s="126"/>
      <c r="O953" s="126"/>
      <c r="P953" s="126"/>
      <c r="Q953" s="126"/>
      <c r="R953" s="126"/>
      <c r="S953" s="126"/>
      <c r="T953" s="63"/>
    </row>
    <row r="954" ht="15.75" customHeight="1">
      <c r="A954" s="63"/>
      <c r="B954" s="127"/>
      <c r="C954" s="126"/>
      <c r="D954" s="126"/>
      <c r="E954" s="126"/>
      <c r="F954" s="126"/>
      <c r="G954" s="126"/>
      <c r="H954" s="126"/>
      <c r="I954" s="126"/>
      <c r="J954" s="126"/>
      <c r="K954" s="126"/>
      <c r="L954" s="126"/>
      <c r="M954" s="126"/>
      <c r="N954" s="126"/>
      <c r="O954" s="126"/>
      <c r="P954" s="126"/>
      <c r="Q954" s="126"/>
      <c r="R954" s="126"/>
      <c r="S954" s="126"/>
      <c r="T954" s="63"/>
    </row>
    <row r="955" ht="15.75" customHeight="1">
      <c r="A955" s="63"/>
      <c r="B955" s="127"/>
      <c r="C955" s="126"/>
      <c r="D955" s="126"/>
      <c r="E955" s="126"/>
      <c r="F955" s="126"/>
      <c r="G955" s="126"/>
      <c r="H955" s="126"/>
      <c r="I955" s="126"/>
      <c r="J955" s="126"/>
      <c r="K955" s="126"/>
      <c r="L955" s="126"/>
      <c r="M955" s="126"/>
      <c r="N955" s="126"/>
      <c r="O955" s="126"/>
      <c r="P955" s="126"/>
      <c r="Q955" s="126"/>
      <c r="R955" s="126"/>
      <c r="S955" s="126"/>
      <c r="T955" s="63"/>
    </row>
    <row r="956" ht="15.75" customHeight="1">
      <c r="A956" s="63"/>
      <c r="B956" s="127"/>
      <c r="C956" s="126"/>
      <c r="D956" s="126"/>
      <c r="E956" s="126"/>
      <c r="F956" s="126"/>
      <c r="G956" s="126"/>
      <c r="H956" s="126"/>
      <c r="I956" s="126"/>
      <c r="J956" s="126"/>
      <c r="K956" s="126"/>
      <c r="L956" s="126"/>
      <c r="M956" s="126"/>
      <c r="N956" s="126"/>
      <c r="O956" s="126"/>
      <c r="P956" s="126"/>
      <c r="Q956" s="126"/>
      <c r="R956" s="126"/>
      <c r="S956" s="126"/>
      <c r="T956" s="63"/>
    </row>
    <row r="957" ht="15.75" customHeight="1">
      <c r="A957" s="63"/>
      <c r="B957" s="127"/>
      <c r="C957" s="126"/>
      <c r="D957" s="126"/>
      <c r="E957" s="126"/>
      <c r="F957" s="126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63"/>
    </row>
    <row r="958" ht="15.75" customHeight="1">
      <c r="A958" s="63"/>
      <c r="B958" s="127"/>
      <c r="C958" s="126"/>
      <c r="D958" s="126"/>
      <c r="E958" s="126"/>
      <c r="F958" s="126"/>
      <c r="G958" s="126"/>
      <c r="H958" s="126"/>
      <c r="I958" s="126"/>
      <c r="J958" s="126"/>
      <c r="K958" s="126"/>
      <c r="L958" s="126"/>
      <c r="M958" s="126"/>
      <c r="N958" s="126"/>
      <c r="O958" s="126"/>
      <c r="P958" s="126"/>
      <c r="Q958" s="126"/>
      <c r="R958" s="126"/>
      <c r="S958" s="126"/>
      <c r="T958" s="63"/>
    </row>
    <row r="959" ht="15.75" customHeight="1">
      <c r="A959" s="63"/>
      <c r="B959" s="127"/>
      <c r="C959" s="126"/>
      <c r="D959" s="126"/>
      <c r="E959" s="126"/>
      <c r="F959" s="126"/>
      <c r="G959" s="126"/>
      <c r="H959" s="126"/>
      <c r="I959" s="126"/>
      <c r="J959" s="126"/>
      <c r="K959" s="126"/>
      <c r="L959" s="126"/>
      <c r="M959" s="126"/>
      <c r="N959" s="126"/>
      <c r="O959" s="126"/>
      <c r="P959" s="126"/>
      <c r="Q959" s="126"/>
      <c r="R959" s="126"/>
      <c r="S959" s="126"/>
      <c r="T959" s="63"/>
    </row>
    <row r="960" ht="15.75" customHeight="1">
      <c r="A960" s="63"/>
      <c r="B960" s="127"/>
      <c r="C960" s="126"/>
      <c r="D960" s="126"/>
      <c r="E960" s="126"/>
      <c r="F960" s="126"/>
      <c r="G960" s="126"/>
      <c r="H960" s="126"/>
      <c r="I960" s="126"/>
      <c r="J960" s="126"/>
      <c r="K960" s="126"/>
      <c r="L960" s="126"/>
      <c r="M960" s="126"/>
      <c r="N960" s="126"/>
      <c r="O960" s="126"/>
      <c r="P960" s="126"/>
      <c r="Q960" s="126"/>
      <c r="R960" s="126"/>
      <c r="S960" s="126"/>
      <c r="T960" s="63"/>
    </row>
    <row r="961" ht="15.75" customHeight="1">
      <c r="A961" s="63"/>
      <c r="B961" s="127"/>
      <c r="C961" s="126"/>
      <c r="D961" s="126"/>
      <c r="E961" s="126"/>
      <c r="F961" s="126"/>
      <c r="G961" s="126"/>
      <c r="H961" s="126"/>
      <c r="I961" s="126"/>
      <c r="J961" s="126"/>
      <c r="K961" s="126"/>
      <c r="L961" s="126"/>
      <c r="M961" s="126"/>
      <c r="N961" s="126"/>
      <c r="O961" s="126"/>
      <c r="P961" s="126"/>
      <c r="Q961" s="126"/>
      <c r="R961" s="126"/>
      <c r="S961" s="126"/>
      <c r="T961" s="63"/>
    </row>
    <row r="962" ht="15.75" customHeight="1">
      <c r="A962" s="63"/>
      <c r="B962" s="127"/>
      <c r="C962" s="126"/>
      <c r="D962" s="126"/>
      <c r="E962" s="126"/>
      <c r="F962" s="126"/>
      <c r="G962" s="126"/>
      <c r="H962" s="126"/>
      <c r="I962" s="126"/>
      <c r="J962" s="126"/>
      <c r="K962" s="126"/>
      <c r="L962" s="126"/>
      <c r="M962" s="126"/>
      <c r="N962" s="126"/>
      <c r="O962" s="126"/>
      <c r="P962" s="126"/>
      <c r="Q962" s="126"/>
      <c r="R962" s="126"/>
      <c r="S962" s="126"/>
      <c r="T962" s="63"/>
    </row>
    <row r="963" ht="15.75" customHeight="1">
      <c r="A963" s="63"/>
      <c r="B963" s="127"/>
      <c r="C963" s="126"/>
      <c r="D963" s="126"/>
      <c r="E963" s="126"/>
      <c r="F963" s="126"/>
      <c r="G963" s="126"/>
      <c r="H963" s="126"/>
      <c r="I963" s="126"/>
      <c r="J963" s="126"/>
      <c r="K963" s="126"/>
      <c r="L963" s="126"/>
      <c r="M963" s="126"/>
      <c r="N963" s="126"/>
      <c r="O963" s="126"/>
      <c r="P963" s="126"/>
      <c r="Q963" s="126"/>
      <c r="R963" s="126"/>
      <c r="S963" s="126"/>
      <c r="T963" s="63"/>
    </row>
    <row r="964" ht="15.75" customHeight="1">
      <c r="A964" s="63"/>
      <c r="B964" s="127"/>
      <c r="C964" s="126"/>
      <c r="D964" s="126"/>
      <c r="E964" s="126"/>
      <c r="F964" s="126"/>
      <c r="G964" s="126"/>
      <c r="H964" s="126"/>
      <c r="I964" s="126"/>
      <c r="J964" s="126"/>
      <c r="K964" s="126"/>
      <c r="L964" s="126"/>
      <c r="M964" s="126"/>
      <c r="N964" s="126"/>
      <c r="O964" s="126"/>
      <c r="P964" s="126"/>
      <c r="Q964" s="126"/>
      <c r="R964" s="126"/>
      <c r="S964" s="126"/>
      <c r="T964" s="63"/>
    </row>
    <row r="965" ht="15.75" customHeight="1">
      <c r="A965" s="63"/>
      <c r="B965" s="127"/>
      <c r="C965" s="126"/>
      <c r="D965" s="126"/>
      <c r="E965" s="126"/>
      <c r="F965" s="126"/>
      <c r="G965" s="126"/>
      <c r="H965" s="126"/>
      <c r="I965" s="126"/>
      <c r="J965" s="126"/>
      <c r="K965" s="126"/>
      <c r="L965" s="126"/>
      <c r="M965" s="126"/>
      <c r="N965" s="126"/>
      <c r="O965" s="126"/>
      <c r="P965" s="126"/>
      <c r="Q965" s="126"/>
      <c r="R965" s="126"/>
      <c r="S965" s="126"/>
      <c r="T965" s="63"/>
    </row>
    <row r="966" ht="15.75" customHeight="1">
      <c r="A966" s="63"/>
      <c r="B966" s="127"/>
      <c r="C966" s="126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6"/>
      <c r="Q966" s="126"/>
      <c r="R966" s="126"/>
      <c r="S966" s="126"/>
      <c r="T966" s="63"/>
    </row>
    <row r="967" ht="15.75" customHeight="1">
      <c r="A967" s="63"/>
      <c r="B967" s="127"/>
      <c r="C967" s="126"/>
      <c r="D967" s="126"/>
      <c r="E967" s="126"/>
      <c r="F967" s="126"/>
      <c r="G967" s="126"/>
      <c r="H967" s="126"/>
      <c r="I967" s="126"/>
      <c r="J967" s="126"/>
      <c r="K967" s="126"/>
      <c r="L967" s="126"/>
      <c r="M967" s="126"/>
      <c r="N967" s="126"/>
      <c r="O967" s="126"/>
      <c r="P967" s="126"/>
      <c r="Q967" s="126"/>
      <c r="R967" s="126"/>
      <c r="S967" s="126"/>
      <c r="T967" s="63"/>
    </row>
    <row r="968" ht="15.75" customHeight="1">
      <c r="A968" s="63"/>
      <c r="B968" s="127"/>
      <c r="C968" s="126"/>
      <c r="D968" s="126"/>
      <c r="E968" s="126"/>
      <c r="F968" s="126"/>
      <c r="G968" s="126"/>
      <c r="H968" s="126"/>
      <c r="I968" s="126"/>
      <c r="J968" s="126"/>
      <c r="K968" s="126"/>
      <c r="L968" s="126"/>
      <c r="M968" s="126"/>
      <c r="N968" s="126"/>
      <c r="O968" s="126"/>
      <c r="P968" s="126"/>
      <c r="Q968" s="126"/>
      <c r="R968" s="126"/>
      <c r="S968" s="126"/>
      <c r="T968" s="63"/>
    </row>
    <row r="969" ht="15.75" customHeight="1">
      <c r="A969" s="63"/>
      <c r="B969" s="127"/>
      <c r="C969" s="126"/>
      <c r="D969" s="126"/>
      <c r="E969" s="126"/>
      <c r="F969" s="126"/>
      <c r="G969" s="126"/>
      <c r="H969" s="126"/>
      <c r="I969" s="126"/>
      <c r="J969" s="126"/>
      <c r="K969" s="126"/>
      <c r="L969" s="126"/>
      <c r="M969" s="126"/>
      <c r="N969" s="126"/>
      <c r="O969" s="126"/>
      <c r="P969" s="126"/>
      <c r="Q969" s="126"/>
      <c r="R969" s="126"/>
      <c r="S969" s="126"/>
      <c r="T969" s="63"/>
    </row>
    <row r="970" ht="15.75" customHeight="1">
      <c r="A970" s="63"/>
      <c r="B970" s="127"/>
      <c r="C970" s="126"/>
      <c r="D970" s="126"/>
      <c r="E970" s="126"/>
      <c r="F970" s="126"/>
      <c r="G970" s="126"/>
      <c r="H970" s="126"/>
      <c r="I970" s="126"/>
      <c r="J970" s="126"/>
      <c r="K970" s="126"/>
      <c r="L970" s="126"/>
      <c r="M970" s="126"/>
      <c r="N970" s="126"/>
      <c r="O970" s="126"/>
      <c r="P970" s="126"/>
      <c r="Q970" s="126"/>
      <c r="R970" s="126"/>
      <c r="S970" s="126"/>
      <c r="T970" s="63"/>
    </row>
    <row r="971" ht="15.75" customHeight="1">
      <c r="A971" s="63"/>
      <c r="B971" s="127"/>
      <c r="C971" s="126"/>
      <c r="D971" s="126"/>
      <c r="E971" s="126"/>
      <c r="F971" s="126"/>
      <c r="G971" s="126"/>
      <c r="H971" s="126"/>
      <c r="I971" s="126"/>
      <c r="J971" s="126"/>
      <c r="K971" s="126"/>
      <c r="L971" s="126"/>
      <c r="M971" s="126"/>
      <c r="N971" s="126"/>
      <c r="O971" s="126"/>
      <c r="P971" s="126"/>
      <c r="Q971" s="126"/>
      <c r="R971" s="126"/>
      <c r="S971" s="126"/>
      <c r="T971" s="63"/>
    </row>
    <row r="972" ht="15.75" customHeight="1">
      <c r="A972" s="63"/>
      <c r="B972" s="127"/>
      <c r="C972" s="126"/>
      <c r="D972" s="126"/>
      <c r="E972" s="126"/>
      <c r="F972" s="126"/>
      <c r="G972" s="126"/>
      <c r="H972" s="126"/>
      <c r="I972" s="126"/>
      <c r="J972" s="126"/>
      <c r="K972" s="126"/>
      <c r="L972" s="126"/>
      <c r="M972" s="126"/>
      <c r="N972" s="126"/>
      <c r="O972" s="126"/>
      <c r="P972" s="126"/>
      <c r="Q972" s="126"/>
      <c r="R972" s="126"/>
      <c r="S972" s="126"/>
      <c r="T972" s="63"/>
    </row>
    <row r="973" ht="15.75" customHeight="1">
      <c r="A973" s="63"/>
      <c r="B973" s="127"/>
      <c r="C973" s="126"/>
      <c r="D973" s="126"/>
      <c r="E973" s="126"/>
      <c r="F973" s="126"/>
      <c r="G973" s="126"/>
      <c r="H973" s="126"/>
      <c r="I973" s="126"/>
      <c r="J973" s="126"/>
      <c r="K973" s="126"/>
      <c r="L973" s="126"/>
      <c r="M973" s="126"/>
      <c r="N973" s="126"/>
      <c r="O973" s="126"/>
      <c r="P973" s="126"/>
      <c r="Q973" s="126"/>
      <c r="R973" s="126"/>
      <c r="S973" s="126"/>
      <c r="T973" s="63"/>
    </row>
    <row r="974" ht="15.75" customHeight="1">
      <c r="A974" s="63"/>
      <c r="B974" s="127"/>
      <c r="C974" s="126"/>
      <c r="D974" s="126"/>
      <c r="E974" s="126"/>
      <c r="F974" s="126"/>
      <c r="G974" s="126"/>
      <c r="H974" s="126"/>
      <c r="I974" s="126"/>
      <c r="J974" s="126"/>
      <c r="K974" s="126"/>
      <c r="L974" s="126"/>
      <c r="M974" s="126"/>
      <c r="N974" s="126"/>
      <c r="O974" s="126"/>
      <c r="P974" s="126"/>
      <c r="Q974" s="126"/>
      <c r="R974" s="126"/>
      <c r="S974" s="126"/>
      <c r="T974" s="63"/>
    </row>
    <row r="975" ht="15.75" customHeight="1">
      <c r="A975" s="63"/>
      <c r="B975" s="127"/>
      <c r="C975" s="126"/>
      <c r="D975" s="126"/>
      <c r="E975" s="126"/>
      <c r="F975" s="126"/>
      <c r="G975" s="126"/>
      <c r="H975" s="126"/>
      <c r="I975" s="126"/>
      <c r="J975" s="126"/>
      <c r="K975" s="126"/>
      <c r="L975" s="126"/>
      <c r="M975" s="126"/>
      <c r="N975" s="126"/>
      <c r="O975" s="126"/>
      <c r="P975" s="126"/>
      <c r="Q975" s="126"/>
      <c r="R975" s="126"/>
      <c r="S975" s="126"/>
      <c r="T975" s="63"/>
    </row>
    <row r="976" ht="15.75" customHeight="1">
      <c r="A976" s="63"/>
      <c r="B976" s="127"/>
      <c r="C976" s="126"/>
      <c r="D976" s="126"/>
      <c r="E976" s="126"/>
      <c r="F976" s="126"/>
      <c r="G976" s="126"/>
      <c r="H976" s="126"/>
      <c r="I976" s="126"/>
      <c r="J976" s="126"/>
      <c r="K976" s="126"/>
      <c r="L976" s="126"/>
      <c r="M976" s="126"/>
      <c r="N976" s="126"/>
      <c r="O976" s="126"/>
      <c r="P976" s="126"/>
      <c r="Q976" s="126"/>
      <c r="R976" s="126"/>
      <c r="S976" s="126"/>
      <c r="T976" s="63"/>
    </row>
    <row r="977" ht="15.75" customHeight="1">
      <c r="A977" s="63"/>
      <c r="B977" s="127"/>
      <c r="C977" s="126"/>
      <c r="D977" s="126"/>
      <c r="E977" s="126"/>
      <c r="F977" s="126"/>
      <c r="G977" s="126"/>
      <c r="H977" s="126"/>
      <c r="I977" s="126"/>
      <c r="J977" s="126"/>
      <c r="K977" s="126"/>
      <c r="L977" s="126"/>
      <c r="M977" s="126"/>
      <c r="N977" s="126"/>
      <c r="O977" s="126"/>
      <c r="P977" s="126"/>
      <c r="Q977" s="126"/>
      <c r="R977" s="126"/>
      <c r="S977" s="126"/>
      <c r="T977" s="63"/>
    </row>
    <row r="978" ht="15.75" customHeight="1">
      <c r="A978" s="63"/>
      <c r="B978" s="127"/>
      <c r="C978" s="126"/>
      <c r="D978" s="126"/>
      <c r="E978" s="126"/>
      <c r="F978" s="126"/>
      <c r="G978" s="126"/>
      <c r="H978" s="126"/>
      <c r="I978" s="126"/>
      <c r="J978" s="126"/>
      <c r="K978" s="126"/>
      <c r="L978" s="126"/>
      <c r="M978" s="126"/>
      <c r="N978" s="126"/>
      <c r="O978" s="126"/>
      <c r="P978" s="126"/>
      <c r="Q978" s="126"/>
      <c r="R978" s="126"/>
      <c r="S978" s="126"/>
      <c r="T978" s="63"/>
    </row>
    <row r="979" ht="15.75" customHeight="1">
      <c r="A979" s="63"/>
      <c r="B979" s="127"/>
      <c r="C979" s="126"/>
      <c r="D979" s="126"/>
      <c r="E979" s="126"/>
      <c r="F979" s="126"/>
      <c r="G979" s="126"/>
      <c r="H979" s="126"/>
      <c r="I979" s="126"/>
      <c r="J979" s="126"/>
      <c r="K979" s="126"/>
      <c r="L979" s="126"/>
      <c r="M979" s="126"/>
      <c r="N979" s="126"/>
      <c r="O979" s="126"/>
      <c r="P979" s="126"/>
      <c r="Q979" s="126"/>
      <c r="R979" s="126"/>
      <c r="S979" s="126"/>
      <c r="T979" s="63"/>
    </row>
    <row r="980" ht="15.75" customHeight="1">
      <c r="A980" s="63"/>
      <c r="B980" s="127"/>
      <c r="C980" s="126"/>
      <c r="D980" s="126"/>
      <c r="E980" s="126"/>
      <c r="F980" s="126"/>
      <c r="G980" s="126"/>
      <c r="H980" s="126"/>
      <c r="I980" s="126"/>
      <c r="J980" s="126"/>
      <c r="K980" s="126"/>
      <c r="L980" s="126"/>
      <c r="M980" s="126"/>
      <c r="N980" s="126"/>
      <c r="O980" s="126"/>
      <c r="P980" s="126"/>
      <c r="Q980" s="126"/>
      <c r="R980" s="126"/>
      <c r="S980" s="126"/>
      <c r="T980" s="63"/>
    </row>
    <row r="981" ht="15.75" customHeight="1">
      <c r="A981" s="63"/>
      <c r="B981" s="127"/>
      <c r="C981" s="126"/>
      <c r="D981" s="126"/>
      <c r="E981" s="126"/>
      <c r="F981" s="126"/>
      <c r="G981" s="126"/>
      <c r="H981" s="126"/>
      <c r="I981" s="126"/>
      <c r="J981" s="126"/>
      <c r="K981" s="126"/>
      <c r="L981" s="126"/>
      <c r="M981" s="126"/>
      <c r="N981" s="126"/>
      <c r="O981" s="126"/>
      <c r="P981" s="126"/>
      <c r="Q981" s="126"/>
      <c r="R981" s="126"/>
      <c r="S981" s="126"/>
      <c r="T981" s="63"/>
    </row>
    <row r="982" ht="15.75" customHeight="1">
      <c r="A982" s="63"/>
      <c r="B982" s="127"/>
      <c r="C982" s="126"/>
      <c r="D982" s="126"/>
      <c r="E982" s="126"/>
      <c r="F982" s="126"/>
      <c r="G982" s="126"/>
      <c r="H982" s="126"/>
      <c r="I982" s="126"/>
      <c r="J982" s="126"/>
      <c r="K982" s="126"/>
      <c r="L982" s="126"/>
      <c r="M982" s="126"/>
      <c r="N982" s="126"/>
      <c r="O982" s="126"/>
      <c r="P982" s="126"/>
      <c r="Q982" s="126"/>
      <c r="R982" s="126"/>
      <c r="S982" s="126"/>
      <c r="T982" s="63"/>
    </row>
    <row r="983" ht="15.75" customHeight="1">
      <c r="A983" s="63"/>
      <c r="B983" s="127"/>
      <c r="C983" s="126"/>
      <c r="D983" s="126"/>
      <c r="E983" s="126"/>
      <c r="F983" s="126"/>
      <c r="G983" s="126"/>
      <c r="H983" s="126"/>
      <c r="I983" s="126"/>
      <c r="J983" s="126"/>
      <c r="K983" s="126"/>
      <c r="L983" s="126"/>
      <c r="M983" s="126"/>
      <c r="N983" s="126"/>
      <c r="O983" s="126"/>
      <c r="P983" s="126"/>
      <c r="Q983" s="126"/>
      <c r="R983" s="126"/>
      <c r="S983" s="126"/>
      <c r="T983" s="63"/>
    </row>
    <row r="984" ht="15.75" customHeight="1">
      <c r="A984" s="63"/>
      <c r="B984" s="127"/>
      <c r="C984" s="126"/>
      <c r="D984" s="126"/>
      <c r="E984" s="126"/>
      <c r="F984" s="126"/>
      <c r="G984" s="126"/>
      <c r="H984" s="126"/>
      <c r="I984" s="126"/>
      <c r="J984" s="126"/>
      <c r="K984" s="126"/>
      <c r="L984" s="126"/>
      <c r="M984" s="126"/>
      <c r="N984" s="126"/>
      <c r="O984" s="126"/>
      <c r="P984" s="126"/>
      <c r="Q984" s="126"/>
      <c r="R984" s="126"/>
      <c r="S984" s="126"/>
      <c r="T984" s="63"/>
    </row>
    <row r="985" ht="15.75" customHeight="1">
      <c r="A985" s="63"/>
      <c r="B985" s="127"/>
      <c r="C985" s="126"/>
      <c r="D985" s="126"/>
      <c r="E985" s="126"/>
      <c r="F985" s="126"/>
      <c r="G985" s="126"/>
      <c r="H985" s="126"/>
      <c r="I985" s="126"/>
      <c r="J985" s="126"/>
      <c r="K985" s="126"/>
      <c r="L985" s="126"/>
      <c r="M985" s="126"/>
      <c r="N985" s="126"/>
      <c r="O985" s="126"/>
      <c r="P985" s="126"/>
      <c r="Q985" s="126"/>
      <c r="R985" s="126"/>
      <c r="S985" s="126"/>
      <c r="T985" s="63"/>
    </row>
    <row r="986" ht="15.75" customHeight="1">
      <c r="A986" s="63"/>
      <c r="B986" s="127"/>
      <c r="C986" s="126"/>
      <c r="D986" s="126"/>
      <c r="E986" s="126"/>
      <c r="F986" s="126"/>
      <c r="G986" s="126"/>
      <c r="H986" s="126"/>
      <c r="I986" s="126"/>
      <c r="J986" s="126"/>
      <c r="K986" s="126"/>
      <c r="L986" s="126"/>
      <c r="M986" s="126"/>
      <c r="N986" s="126"/>
      <c r="O986" s="126"/>
      <c r="P986" s="126"/>
      <c r="Q986" s="126"/>
      <c r="R986" s="126"/>
      <c r="S986" s="126"/>
      <c r="T986" s="63"/>
    </row>
    <row r="987" ht="15.75" customHeight="1">
      <c r="A987" s="63"/>
      <c r="B987" s="127"/>
      <c r="C987" s="126"/>
      <c r="D987" s="126"/>
      <c r="E987" s="126"/>
      <c r="F987" s="126"/>
      <c r="G987" s="126"/>
      <c r="H987" s="126"/>
      <c r="I987" s="126"/>
      <c r="J987" s="126"/>
      <c r="K987" s="126"/>
      <c r="L987" s="126"/>
      <c r="M987" s="126"/>
      <c r="N987" s="126"/>
      <c r="O987" s="126"/>
      <c r="P987" s="126"/>
      <c r="Q987" s="126"/>
      <c r="R987" s="126"/>
      <c r="S987" s="126"/>
      <c r="T987" s="63"/>
    </row>
    <row r="988" ht="15.75" customHeight="1">
      <c r="A988" s="63"/>
      <c r="B988" s="127"/>
      <c r="C988" s="126"/>
      <c r="D988" s="126"/>
      <c r="E988" s="126"/>
      <c r="F988" s="126"/>
      <c r="G988" s="126"/>
      <c r="H988" s="126"/>
      <c r="I988" s="126"/>
      <c r="J988" s="126"/>
      <c r="K988" s="126"/>
      <c r="L988" s="126"/>
      <c r="M988" s="126"/>
      <c r="N988" s="126"/>
      <c r="O988" s="126"/>
      <c r="P988" s="126"/>
      <c r="Q988" s="126"/>
      <c r="R988" s="126"/>
      <c r="S988" s="126"/>
      <c r="T988" s="63"/>
    </row>
    <row r="989" ht="15.75" customHeight="1">
      <c r="A989" s="63"/>
      <c r="B989" s="127"/>
      <c r="C989" s="126"/>
      <c r="D989" s="126"/>
      <c r="E989" s="126"/>
      <c r="F989" s="126"/>
      <c r="G989" s="126"/>
      <c r="H989" s="126"/>
      <c r="I989" s="126"/>
      <c r="J989" s="126"/>
      <c r="K989" s="126"/>
      <c r="L989" s="126"/>
      <c r="M989" s="126"/>
      <c r="N989" s="126"/>
      <c r="O989" s="126"/>
      <c r="P989" s="126"/>
      <c r="Q989" s="126"/>
      <c r="R989" s="126"/>
      <c r="S989" s="126"/>
      <c r="T989" s="63"/>
    </row>
    <row r="990" ht="15.75" customHeight="1">
      <c r="A990" s="63"/>
      <c r="B990" s="127"/>
      <c r="C990" s="126"/>
      <c r="D990" s="126"/>
      <c r="E990" s="126"/>
      <c r="F990" s="126"/>
      <c r="G990" s="126"/>
      <c r="H990" s="126"/>
      <c r="I990" s="126"/>
      <c r="J990" s="126"/>
      <c r="K990" s="126"/>
      <c r="L990" s="126"/>
      <c r="M990" s="126"/>
      <c r="N990" s="126"/>
      <c r="O990" s="126"/>
      <c r="P990" s="126"/>
      <c r="Q990" s="126"/>
      <c r="R990" s="126"/>
      <c r="S990" s="126"/>
      <c r="T990" s="63"/>
    </row>
    <row r="991" ht="15.75" customHeight="1">
      <c r="A991" s="63"/>
      <c r="B991" s="127"/>
      <c r="C991" s="126"/>
      <c r="D991" s="126"/>
      <c r="E991" s="126"/>
      <c r="F991" s="126"/>
      <c r="G991" s="126"/>
      <c r="H991" s="126"/>
      <c r="I991" s="126"/>
      <c r="J991" s="126"/>
      <c r="K991" s="126"/>
      <c r="L991" s="126"/>
      <c r="M991" s="126"/>
      <c r="N991" s="126"/>
      <c r="O991" s="126"/>
      <c r="P991" s="126"/>
      <c r="Q991" s="126"/>
      <c r="R991" s="126"/>
      <c r="S991" s="126"/>
      <c r="T991" s="63"/>
    </row>
    <row r="992" ht="15.75" customHeight="1">
      <c r="A992" s="63"/>
      <c r="B992" s="127"/>
      <c r="C992" s="126"/>
      <c r="D992" s="126"/>
      <c r="E992" s="126"/>
      <c r="F992" s="126"/>
      <c r="G992" s="126"/>
      <c r="H992" s="126"/>
      <c r="I992" s="126"/>
      <c r="J992" s="126"/>
      <c r="K992" s="126"/>
      <c r="L992" s="126"/>
      <c r="M992" s="126"/>
      <c r="N992" s="126"/>
      <c r="O992" s="126"/>
      <c r="P992" s="126"/>
      <c r="Q992" s="126"/>
      <c r="R992" s="126"/>
      <c r="S992" s="126"/>
      <c r="T992" s="63"/>
    </row>
    <row r="993" ht="15.75" customHeight="1">
      <c r="A993" s="63"/>
      <c r="B993" s="127"/>
      <c r="C993" s="126"/>
      <c r="D993" s="126"/>
      <c r="E993" s="126"/>
      <c r="F993" s="126"/>
      <c r="G993" s="126"/>
      <c r="H993" s="126"/>
      <c r="I993" s="126"/>
      <c r="J993" s="126"/>
      <c r="K993" s="126"/>
      <c r="L993" s="126"/>
      <c r="M993" s="126"/>
      <c r="N993" s="126"/>
      <c r="O993" s="126"/>
      <c r="P993" s="126"/>
      <c r="Q993" s="126"/>
      <c r="R993" s="126"/>
      <c r="S993" s="126"/>
      <c r="T993" s="63"/>
    </row>
    <row r="994" ht="15.75" customHeight="1">
      <c r="A994" s="63"/>
      <c r="B994" s="127"/>
      <c r="C994" s="126"/>
      <c r="D994" s="126"/>
      <c r="E994" s="126"/>
      <c r="F994" s="126"/>
      <c r="G994" s="126"/>
      <c r="H994" s="126"/>
      <c r="I994" s="126"/>
      <c r="J994" s="126"/>
      <c r="K994" s="126"/>
      <c r="L994" s="126"/>
      <c r="M994" s="126"/>
      <c r="N994" s="126"/>
      <c r="O994" s="126"/>
      <c r="P994" s="126"/>
      <c r="Q994" s="126"/>
      <c r="R994" s="126"/>
      <c r="S994" s="126"/>
      <c r="T994" s="63"/>
    </row>
    <row r="995" ht="15.75" customHeight="1">
      <c r="A995" s="63"/>
      <c r="B995" s="127"/>
      <c r="C995" s="126"/>
      <c r="D995" s="126"/>
      <c r="E995" s="126"/>
      <c r="F995" s="126"/>
      <c r="G995" s="126"/>
      <c r="H995" s="126"/>
      <c r="I995" s="126"/>
      <c r="J995" s="126"/>
      <c r="K995" s="126"/>
      <c r="L995" s="126"/>
      <c r="M995" s="126"/>
      <c r="N995" s="126"/>
      <c r="O995" s="126"/>
      <c r="P995" s="126"/>
      <c r="Q995" s="126"/>
      <c r="R995" s="126"/>
      <c r="S995" s="126"/>
      <c r="T995" s="63"/>
    </row>
    <row r="996" ht="15.75" customHeight="1">
      <c r="A996" s="63"/>
      <c r="B996" s="127"/>
      <c r="C996" s="126"/>
      <c r="D996" s="126"/>
      <c r="E996" s="126"/>
      <c r="F996" s="126"/>
      <c r="G996" s="126"/>
      <c r="H996" s="126"/>
      <c r="I996" s="126"/>
      <c r="J996" s="126"/>
      <c r="K996" s="126"/>
      <c r="L996" s="126"/>
      <c r="M996" s="126"/>
      <c r="N996" s="126"/>
      <c r="O996" s="126"/>
      <c r="P996" s="126"/>
      <c r="Q996" s="126"/>
      <c r="R996" s="126"/>
      <c r="S996" s="126"/>
      <c r="T996" s="63"/>
    </row>
    <row r="997" ht="15.75" customHeight="1">
      <c r="A997" s="63"/>
      <c r="B997" s="127"/>
      <c r="C997" s="126"/>
      <c r="D997" s="126"/>
      <c r="E997" s="126"/>
      <c r="F997" s="126"/>
      <c r="G997" s="126"/>
      <c r="H997" s="126"/>
      <c r="I997" s="126"/>
      <c r="J997" s="126"/>
      <c r="K997" s="126"/>
      <c r="L997" s="126"/>
      <c r="M997" s="126"/>
      <c r="N997" s="126"/>
      <c r="O997" s="126"/>
      <c r="P997" s="126"/>
      <c r="Q997" s="126"/>
      <c r="R997" s="126"/>
      <c r="S997" s="126"/>
      <c r="T997" s="63"/>
    </row>
    <row r="998" ht="15.75" customHeight="1">
      <c r="A998" s="63"/>
      <c r="B998" s="127"/>
      <c r="C998" s="126"/>
      <c r="D998" s="126"/>
      <c r="E998" s="126"/>
      <c r="F998" s="126"/>
      <c r="G998" s="126"/>
      <c r="H998" s="126"/>
      <c r="I998" s="126"/>
      <c r="J998" s="126"/>
      <c r="K998" s="126"/>
      <c r="L998" s="126"/>
      <c r="M998" s="126"/>
      <c r="N998" s="126"/>
      <c r="O998" s="126"/>
      <c r="P998" s="126"/>
      <c r="Q998" s="126"/>
      <c r="R998" s="126"/>
      <c r="S998" s="126"/>
      <c r="T998" s="63"/>
    </row>
  </sheetData>
  <mergeCells count="10">
    <mergeCell ref="G4:H4"/>
    <mergeCell ref="I4:J4"/>
    <mergeCell ref="C1:J1"/>
    <mergeCell ref="C3:D3"/>
    <mergeCell ref="E3:F3"/>
    <mergeCell ref="G3:H3"/>
    <mergeCell ref="I3:J3"/>
    <mergeCell ref="C4:D4"/>
    <mergeCell ref="E4:F4"/>
    <mergeCell ref="B21:E21"/>
  </mergeCells>
  <printOptions/>
  <pageMargins bottom="0.4" footer="0.0" header="0.0" left="0.4" right="0.4" top="0.4"/>
  <pageSetup fitToHeight="0" orientation="landscape"/>
  <drawing r:id="rId1"/>
</worksheet>
</file>